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'Sheet1'!#REF!</definedName>
    <definedName name="First_Time">'Sheet1'!#REF!</definedName>
    <definedName name="Last_Time">'Sheet1'!#REF!</definedName>
    <definedName name="lastblankline">'Sheet1'!#REF!</definedName>
    <definedName name="Name">'Sheet1'!#REF!</definedName>
    <definedName name="Next_Score">'Sheet1'!$M$96</definedName>
    <definedName name="nextDSQteamdiv">'Sheet1'!$D$115</definedName>
    <definedName name="placeholder">'Sheet1'!#REF!</definedName>
    <definedName name="_xlnm.Print_Titles">'Sheet1'!$25:$25</definedName>
    <definedName name="Rank">'Sheet1'!#REF!</definedName>
    <definedName name="Team">'Sheet1'!#REF!</definedName>
    <definedName name="This_Score">'Sheet1'!$M$27</definedName>
    <definedName name="Total_Points">'Sheet1'!#REF!</definedName>
  </definedNames>
  <calcPr fullCalcOnLoad="1" refMode="R1C1"/>
</workbook>
</file>

<file path=xl/sharedStrings.xml><?xml version="1.0" encoding="utf-8"?>
<sst xmlns="http://schemas.openxmlformats.org/spreadsheetml/2006/main" count="273" uniqueCount="181">
  <si>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</si>
  <si>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</si>
  <si>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</si>
  <si>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</si>
  <si>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</si>
  <si>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</si>
  <si>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</si>
  <si>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</si>
  <si>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</si>
  <si>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</si>
  <si>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 xml:space="preserve"> </t>
  </si>
  <si>
    <t>1 LANCS</t>
  </si>
  <si>
    <t>1 Regt RLC</t>
  </si>
  <si>
    <t>1 RHA</t>
  </si>
  <si>
    <t>1 RRF</t>
  </si>
  <si>
    <t>19 Regt RA</t>
  </si>
  <si>
    <t>22 Sig Regt</t>
  </si>
  <si>
    <t>23 Para Engr Regt</t>
  </si>
  <si>
    <t>26 Engr Regt</t>
  </si>
  <si>
    <t>26 Regt RA</t>
  </si>
  <si>
    <t>27 Regt RLC</t>
  </si>
  <si>
    <t>3 ACS Bn REME</t>
  </si>
  <si>
    <t>39 Engr Regt</t>
  </si>
  <si>
    <t>4 Med Regt RAMC</t>
  </si>
  <si>
    <t>5 FS Bn REME</t>
  </si>
  <si>
    <t>5 Regt AAC</t>
  </si>
  <si>
    <t>6 Regt RLC</t>
  </si>
  <si>
    <t>69 Sport &amp; Pastime</t>
  </si>
  <si>
    <t>9 Regt RLC</t>
  </si>
  <si>
    <t>Bayonets 1</t>
  </si>
  <si>
    <t>Bayonets 2</t>
  </si>
  <si>
    <t>Daddy No!</t>
  </si>
  <si>
    <t>KRH</t>
  </si>
  <si>
    <t>O Bro Where Art thou</t>
  </si>
  <si>
    <t>One time in Stubai</t>
  </si>
  <si>
    <t>QRH</t>
  </si>
  <si>
    <t>RAC Individuals</t>
  </si>
  <si>
    <t>Sappers HC</t>
  </si>
  <si>
    <t>SCOTS DG</t>
  </si>
  <si>
    <t>LCpl</t>
  </si>
  <si>
    <t>Sgt</t>
  </si>
  <si>
    <t>Lt</t>
  </si>
  <si>
    <t>Maj</t>
  </si>
  <si>
    <t>WO2</t>
  </si>
  <si>
    <t>SSgt</t>
  </si>
  <si>
    <t>Pte</t>
  </si>
  <si>
    <t>Capt</t>
  </si>
  <si>
    <t>Gnr</t>
  </si>
  <si>
    <t>LBdr</t>
  </si>
  <si>
    <t>Fus</t>
  </si>
  <si>
    <t>Sig</t>
  </si>
  <si>
    <t>Spr</t>
  </si>
  <si>
    <t>Cpl</t>
  </si>
  <si>
    <t>2 Lt</t>
  </si>
  <si>
    <t xml:space="preserve">Cpl </t>
  </si>
  <si>
    <t>2Lt</t>
  </si>
  <si>
    <t>OLDHAM James</t>
  </si>
  <si>
    <t>LEE Chris</t>
  </si>
  <si>
    <t>VOIGT Jonny</t>
  </si>
  <si>
    <t>MACPHERSON Dougie</t>
  </si>
  <si>
    <t>WHITE Chris</t>
  </si>
  <si>
    <t>ROBERTS Michael</t>
  </si>
  <si>
    <t>STODDART Lee</t>
  </si>
  <si>
    <t>WHEELER Brad</t>
  </si>
  <si>
    <t>ADAMSON Richard</t>
  </si>
  <si>
    <t>PLANT Maxx</t>
  </si>
  <si>
    <t>WARD Dominic</t>
  </si>
  <si>
    <t>CARR Gareth</t>
  </si>
  <si>
    <t>MCNAMARA Declan</t>
  </si>
  <si>
    <t>THWAITES Nick</t>
  </si>
  <si>
    <t>GRAND Hayden</t>
  </si>
  <si>
    <t>DRANSFIELD Phillip</t>
  </si>
  <si>
    <t>PENN Nick</t>
  </si>
  <si>
    <t>MURROW Joseph</t>
  </si>
  <si>
    <t>DEWING James</t>
  </si>
  <si>
    <t>GIBBONS Michael</t>
  </si>
  <si>
    <t>RIX Danny</t>
  </si>
  <si>
    <t>KEMP Ben</t>
  </si>
  <si>
    <t>BIRTWISTLE Mel</t>
  </si>
  <si>
    <t>THOMAS Ian</t>
  </si>
  <si>
    <t>BROCKLEHURST Matty</t>
  </si>
  <si>
    <t>SUFF Hollie</t>
  </si>
  <si>
    <t>GORE Al</t>
  </si>
  <si>
    <t>LEWIS Zak</t>
  </si>
  <si>
    <t>BAIRD Chris</t>
  </si>
  <si>
    <t>BEATON Angus</t>
  </si>
  <si>
    <t>MCGEALY Ryan</t>
  </si>
  <si>
    <t>TYRELL Sophie</t>
  </si>
  <si>
    <t>SPENCER-FLEET Richard</t>
  </si>
  <si>
    <t>MACDONALD Dan</t>
  </si>
  <si>
    <t>HAYES Chris</t>
  </si>
  <si>
    <t>CRANFIELD Lizzie</t>
  </si>
  <si>
    <t>HENLEY James</t>
  </si>
  <si>
    <t>HAMPSON Louis</t>
  </si>
  <si>
    <t>MARQUIS Wayne</t>
  </si>
  <si>
    <t>MARKHAM Liam</t>
  </si>
  <si>
    <t>ABBOTT Matthew</t>
  </si>
  <si>
    <t>WALL Emily</t>
  </si>
  <si>
    <t>MASON Joe</t>
  </si>
  <si>
    <t>FORD John</t>
  </si>
  <si>
    <t>DAY Tom</t>
  </si>
  <si>
    <t>DURHAM Andy</t>
  </si>
  <si>
    <t>MASTERS Jordan</t>
  </si>
  <si>
    <t>ENGLAND Jack</t>
  </si>
  <si>
    <t>WHITE Duncan</t>
  </si>
  <si>
    <t>CROWTHER James</t>
  </si>
  <si>
    <t>KILLORAN Tom</t>
  </si>
  <si>
    <t>ARBUTHNOTT Magnus</t>
  </si>
  <si>
    <t>EWENS Jonno</t>
  </si>
  <si>
    <t>ODLING Alistair</t>
  </si>
  <si>
    <t>JACKSON Tom</t>
  </si>
  <si>
    <t>MAWBY Edward</t>
  </si>
  <si>
    <t>HIGTON Chris</t>
  </si>
  <si>
    <t xml:space="preserve">CAMPBELL James </t>
  </si>
  <si>
    <t>DAY Richard</t>
  </si>
  <si>
    <t>GATES Harry</t>
  </si>
  <si>
    <t>EVANS-DAY Josh</t>
  </si>
  <si>
    <t>SAW Jack</t>
  </si>
  <si>
    <t>BOND Daniel</t>
  </si>
  <si>
    <t>LAW Kate</t>
  </si>
  <si>
    <t>RIDDELL John</t>
  </si>
  <si>
    <t>MARGERRISON Lee</t>
  </si>
  <si>
    <t>WOOD Emmerson</t>
  </si>
  <si>
    <t>ROMANKIW Joshua</t>
  </si>
  <si>
    <t>OLDHAM Adam</t>
  </si>
  <si>
    <t>PETERS Guy</t>
  </si>
  <si>
    <t>ROSIE Christopher</t>
  </si>
  <si>
    <t>SOUTHALL Kieran</t>
  </si>
  <si>
    <t>ANDERSON Fergus</t>
  </si>
  <si>
    <t>HOUSTOUN Michael</t>
  </si>
  <si>
    <t>NURICK Rupert</t>
  </si>
  <si>
    <t>REITH Ali</t>
  </si>
  <si>
    <t>BRITISH ARMY</t>
  </si>
  <si>
    <t>Ski Championships - Chantemerle</t>
  </si>
  <si>
    <t>Ex Lions Challenge 2016</t>
  </si>
  <si>
    <t>INDIVIDUAL AND TEAM DOWNHILL</t>
  </si>
  <si>
    <t>Venue:</t>
  </si>
  <si>
    <t>Chantemerle</t>
  </si>
  <si>
    <t>Course Name:</t>
  </si>
  <si>
    <t>Luc Alphand</t>
  </si>
  <si>
    <t>Jury</t>
  </si>
  <si>
    <t>Technical Data</t>
  </si>
  <si>
    <t>TD:</t>
  </si>
  <si>
    <t>R Anderson</t>
  </si>
  <si>
    <t>GBR</t>
  </si>
  <si>
    <t>Start Altitude (m):</t>
  </si>
  <si>
    <t>Referee:</t>
  </si>
  <si>
    <t>J Poole</t>
  </si>
  <si>
    <t>Finish Altitude (m):</t>
  </si>
  <si>
    <t>Assistant Referee:</t>
  </si>
  <si>
    <t>J McClelland</t>
  </si>
  <si>
    <t>Vertical Difference (m):</t>
  </si>
  <si>
    <t>Chief of Race:</t>
  </si>
  <si>
    <t>J John</t>
  </si>
  <si>
    <t>Homologation:</t>
  </si>
  <si>
    <t>11970/01/16</t>
  </si>
  <si>
    <t>Length of Course (m):</t>
  </si>
  <si>
    <t>Course Setter:</t>
  </si>
  <si>
    <t>J L Blanchard</t>
  </si>
  <si>
    <t>FRA</t>
  </si>
  <si>
    <t>Forerunners:</t>
  </si>
  <si>
    <t>A</t>
  </si>
  <si>
    <t>A Join</t>
  </si>
  <si>
    <t>B</t>
  </si>
  <si>
    <t>H Fiore</t>
  </si>
  <si>
    <t>C</t>
  </si>
  <si>
    <t>J Kehoe</t>
  </si>
  <si>
    <t>Number of Gates:</t>
  </si>
  <si>
    <t>Start Time:</t>
  </si>
  <si>
    <t>Weather:</t>
  </si>
  <si>
    <t>Fine</t>
  </si>
  <si>
    <t>Snow:</t>
  </si>
  <si>
    <t>Firm</t>
  </si>
  <si>
    <t>Temperature:</t>
  </si>
  <si>
    <t>Start: -1</t>
  </si>
  <si>
    <t>Finish: -1</t>
  </si>
  <si>
    <t>F=</t>
  </si>
  <si>
    <t>Maj R Anderson (GBR)</t>
  </si>
  <si>
    <t>AWSA Rule 215.6.1b(2)</t>
  </si>
  <si>
    <t>HC</t>
  </si>
  <si>
    <t>OFFICIAL CORPS TEAM RESULTS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</si>
</sst>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="60" zoomScalePageLayoutView="0" workbookViewId="0" topLeftCell="A1">
      <selection activeCell="M4" sqref="M4"/>
    </sheetView>
  </sheetViews>
  <sheetFormatPr defaultColWidth="9.140625" defaultRowHeight="12.75"/>
  <cols>
    <col min="1" max="1" width="6.28125" style="0" customWidth="1"/>
    <col min="2" max="2" width="8.8515625" style="0" customWidth="1"/>
    <col min="3" max="3" width="5.140625" style="0" hidden="1" customWidth="1"/>
    <col min="4" max="4" width="6.7109375" style="0" customWidth="1"/>
    <col min="5" max="5" width="18.7109375" style="0" customWidth="1"/>
    <col min="6" max="6" width="5.7109375" style="0" customWidth="1"/>
    <col min="7" max="7" width="5.7109375" style="0" hidden="1" customWidth="1"/>
    <col min="8" max="9" width="2.7109375" style="0" customWidth="1"/>
    <col min="10" max="10" width="17.2812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5.28125" style="0" customWidth="1"/>
  </cols>
  <sheetData>
    <row r="1" spans="1:14" ht="51.75" customHeight="1">
      <c r="A1" s="16" t="s">
        <v>132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2"/>
      <c r="N1" s="32"/>
    </row>
    <row r="2" spans="1:14" ht="18" customHeight="1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2"/>
      <c r="N2" s="32"/>
    </row>
    <row r="3" spans="1:14" ht="18" customHeight="1">
      <c r="A3" s="16" t="s">
        <v>134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  <c r="N3" s="32"/>
    </row>
    <row r="4" spans="1:14" ht="28.5" customHeight="1">
      <c r="A4" s="16" t="s">
        <v>135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2"/>
      <c r="N4" s="32"/>
    </row>
    <row r="5" spans="1:14" ht="18" customHeight="1">
      <c r="A5" s="16" t="s">
        <v>180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2"/>
      <c r="N5" s="32"/>
    </row>
    <row r="6" spans="1:12" ht="18.75" customHeight="1">
      <c r="A6" s="17" t="s">
        <v>136</v>
      </c>
      <c r="D6" s="18" t="s">
        <v>137</v>
      </c>
      <c r="E6" s="17"/>
      <c r="F6" s="17"/>
      <c r="I6" s="19">
        <v>42396</v>
      </c>
      <c r="J6" s="19"/>
      <c r="K6" s="19"/>
      <c r="L6" s="17"/>
    </row>
    <row r="7" spans="1:12" ht="15.75" customHeight="1">
      <c r="A7" s="17" t="s">
        <v>138</v>
      </c>
      <c r="D7" s="18" t="s">
        <v>139</v>
      </c>
      <c r="E7" s="17"/>
      <c r="F7" s="17"/>
      <c r="I7" s="20"/>
      <c r="J7" s="17"/>
      <c r="K7" s="17"/>
      <c r="L7" s="17"/>
    </row>
    <row r="8" spans="1:12" ht="17.25" customHeight="1">
      <c r="A8" s="20" t="s">
        <v>140</v>
      </c>
      <c r="D8" s="21"/>
      <c r="E8" s="17"/>
      <c r="F8" s="17"/>
      <c r="I8" s="20" t="s">
        <v>141</v>
      </c>
      <c r="J8" s="17"/>
      <c r="K8" s="17"/>
      <c r="L8" s="17"/>
    </row>
    <row r="9" spans="1:13" ht="15" customHeight="1">
      <c r="A9" t="s">
        <v>142</v>
      </c>
      <c r="D9" s="18" t="s">
        <v>42</v>
      </c>
      <c r="E9" s="18" t="s">
        <v>143</v>
      </c>
      <c r="F9" s="17" t="s">
        <v>144</v>
      </c>
      <c r="I9" s="20" t="s">
        <v>145</v>
      </c>
      <c r="J9" s="17"/>
      <c r="L9" s="17"/>
      <c r="M9" s="17">
        <v>1950</v>
      </c>
    </row>
    <row r="10" spans="1:13" ht="12.75">
      <c r="A10" t="s">
        <v>146</v>
      </c>
      <c r="D10" s="18" t="s">
        <v>46</v>
      </c>
      <c r="E10" s="18" t="s">
        <v>147</v>
      </c>
      <c r="F10" s="17" t="s">
        <v>144</v>
      </c>
      <c r="I10" s="20" t="s">
        <v>148</v>
      </c>
      <c r="J10" s="17"/>
      <c r="L10" s="17"/>
      <c r="M10" s="17">
        <v>1370</v>
      </c>
    </row>
    <row r="11" spans="1:13" ht="12.75">
      <c r="A11" t="s">
        <v>149</v>
      </c>
      <c r="D11" s="18" t="s">
        <v>43</v>
      </c>
      <c r="E11" s="18" t="s">
        <v>150</v>
      </c>
      <c r="F11" s="17" t="s">
        <v>144</v>
      </c>
      <c r="I11" s="20" t="s">
        <v>151</v>
      </c>
      <c r="J11" s="17"/>
      <c r="L11" s="17"/>
      <c r="M11" s="17">
        <v>580</v>
      </c>
    </row>
    <row r="12" spans="1:13" ht="12.75">
      <c r="A12" t="s">
        <v>152</v>
      </c>
      <c r="D12" s="18" t="s">
        <v>42</v>
      </c>
      <c r="E12" s="18" t="s">
        <v>153</v>
      </c>
      <c r="F12" s="17" t="s">
        <v>144</v>
      </c>
      <c r="I12" s="20" t="s">
        <v>154</v>
      </c>
      <c r="J12" s="17"/>
      <c r="L12" s="17"/>
      <c r="M12" s="18" t="s">
        <v>155</v>
      </c>
    </row>
    <row r="13" spans="4:13" ht="12.75">
      <c r="D13" s="17"/>
      <c r="E13" s="17"/>
      <c r="F13" s="17"/>
      <c r="I13" s="22" t="s">
        <v>156</v>
      </c>
      <c r="J13" s="17"/>
      <c r="L13" s="17"/>
      <c r="M13" s="18">
        <v>2100</v>
      </c>
    </row>
    <row r="14" spans="1:12" ht="13.5" customHeight="1">
      <c r="A14" s="23"/>
      <c r="D14" s="24"/>
      <c r="E14" s="25"/>
      <c r="F14" s="23"/>
      <c r="I14" s="23"/>
      <c r="J14" s="26"/>
      <c r="K14" s="27"/>
      <c r="L14" s="24"/>
    </row>
    <row r="15" spans="1:11" ht="12.75">
      <c r="A15" s="17" t="s">
        <v>157</v>
      </c>
      <c r="D15" s="17"/>
      <c r="E15" s="18" t="s">
        <v>158</v>
      </c>
      <c r="F15" s="17" t="s">
        <v>159</v>
      </c>
      <c r="I15" s="20"/>
      <c r="J15" s="17"/>
      <c r="K15" s="17"/>
    </row>
    <row r="16" spans="1:11" ht="15" customHeight="1">
      <c r="A16" s="17" t="s">
        <v>160</v>
      </c>
      <c r="D16" s="17" t="s">
        <v>161</v>
      </c>
      <c r="E16" s="28" t="s">
        <v>162</v>
      </c>
      <c r="F16" s="28" t="s">
        <v>159</v>
      </c>
      <c r="I16" s="20"/>
      <c r="J16" s="17"/>
      <c r="K16" s="17"/>
    </row>
    <row r="17" spans="1:11" ht="12.75">
      <c r="A17" s="17"/>
      <c r="D17" s="17" t="s">
        <v>163</v>
      </c>
      <c r="E17" s="28" t="s">
        <v>164</v>
      </c>
      <c r="F17" s="28" t="s">
        <v>159</v>
      </c>
      <c r="I17" s="20"/>
      <c r="J17" s="17"/>
      <c r="K17" s="17"/>
    </row>
    <row r="18" spans="1:11" ht="12.75" customHeight="1">
      <c r="A18" s="17"/>
      <c r="D18" s="17" t="s">
        <v>165</v>
      </c>
      <c r="E18" s="28" t="s">
        <v>166</v>
      </c>
      <c r="F18" s="28" t="s">
        <v>144</v>
      </c>
      <c r="I18" s="20"/>
      <c r="J18" s="17"/>
      <c r="K18" s="17"/>
    </row>
    <row r="19" spans="1:11" ht="12.75">
      <c r="A19" s="17"/>
      <c r="D19" s="28" t="s">
        <v>10</v>
      </c>
      <c r="E19" s="17" t="s">
        <v>10</v>
      </c>
      <c r="F19" s="17" t="s">
        <v>10</v>
      </c>
      <c r="I19" s="17"/>
      <c r="J19" s="17"/>
      <c r="K19" s="17"/>
    </row>
    <row r="20" spans="1:12" ht="15.75" customHeight="1">
      <c r="A20" s="17" t="s">
        <v>167</v>
      </c>
      <c r="D20" s="29">
        <v>32</v>
      </c>
      <c r="E20" s="17"/>
      <c r="F20" s="17"/>
      <c r="I20" s="20"/>
      <c r="J20" s="17"/>
      <c r="K20" s="17"/>
      <c r="L20" s="17"/>
    </row>
    <row r="21" spans="1:12" ht="15" customHeight="1">
      <c r="A21" s="17" t="s">
        <v>168</v>
      </c>
      <c r="D21" s="30">
        <v>0.4166666666666667</v>
      </c>
      <c r="E21" s="17"/>
      <c r="F21" s="17"/>
      <c r="I21" s="30"/>
      <c r="J21" s="17"/>
      <c r="K21" s="17"/>
      <c r="L21" s="17"/>
    </row>
    <row r="22" spans="1:14" ht="17.25" customHeight="1">
      <c r="A22" s="22" t="s">
        <v>169</v>
      </c>
      <c r="B22" s="22"/>
      <c r="C22" s="20" t="s">
        <v>170</v>
      </c>
      <c r="D22" s="33" t="s">
        <v>170</v>
      </c>
      <c r="E22" s="31" t="s">
        <v>171</v>
      </c>
      <c r="F22" s="22" t="s">
        <v>172</v>
      </c>
      <c r="G22" s="32"/>
      <c r="J22" s="31" t="s">
        <v>173</v>
      </c>
      <c r="K22" t="s">
        <v>174</v>
      </c>
      <c r="M22" s="33" t="s">
        <v>175</v>
      </c>
      <c r="N22" s="34"/>
    </row>
    <row r="23" spans="1:14" ht="13.5" thickBot="1">
      <c r="A23" s="35"/>
      <c r="B23" s="35"/>
      <c r="M23" s="36" t="s">
        <v>176</v>
      </c>
      <c r="N23" s="37">
        <v>1370</v>
      </c>
    </row>
    <row r="24" spans="1:14" ht="27" thickBot="1" thickTop="1">
      <c r="A24" s="1" t="s">
        <v>0</v>
      </c>
      <c r="B24" s="2" t="s">
        <v>1</v>
      </c>
      <c r="C24" s="2"/>
      <c r="D24" s="40" t="s">
        <v>10</v>
      </c>
      <c r="E24" s="1" t="s">
        <v>2</v>
      </c>
      <c r="F24" s="1" t="s">
        <v>3</v>
      </c>
      <c r="G24" s="1"/>
      <c r="H24" s="8" t="s">
        <v>4</v>
      </c>
      <c r="I24" s="8"/>
      <c r="J24" s="8"/>
      <c r="K24" s="2" t="s">
        <v>5</v>
      </c>
      <c r="L24" s="3" t="s">
        <v>6</v>
      </c>
      <c r="M24" s="4" t="s">
        <v>7</v>
      </c>
      <c r="N24" s="2"/>
    </row>
    <row r="25" spans="1:12" ht="12.75">
      <c r="A25" s="35">
        <v>1</v>
      </c>
      <c r="B25" s="39">
        <f>K25+K26+K27</f>
        <v>0.0030384259259259258</v>
      </c>
      <c r="D25" s="11"/>
      <c r="E25" s="12" t="s">
        <v>12</v>
      </c>
      <c r="F25" s="12" t="s">
        <v>43</v>
      </c>
      <c r="H25" s="14" t="s">
        <v>59</v>
      </c>
      <c r="K25" s="9">
        <v>0.0009765046296296296</v>
      </c>
      <c r="L25" s="10">
        <v>0</v>
      </c>
    </row>
    <row r="26" spans="1:12" ht="12.75">
      <c r="A26" s="35"/>
      <c r="F26" s="12" t="s">
        <v>40</v>
      </c>
      <c r="H26" s="14" t="s">
        <v>60</v>
      </c>
      <c r="K26" s="9">
        <v>0.0010072916666666665</v>
      </c>
      <c r="L26" s="10">
        <v>43.1930781083322</v>
      </c>
    </row>
    <row r="27" spans="1:14" ht="12.75">
      <c r="A27" s="35"/>
      <c r="F27" s="13" t="s">
        <v>44</v>
      </c>
      <c r="H27" s="15" t="s">
        <v>61</v>
      </c>
      <c r="K27" s="9">
        <v>0.0010546296296296298</v>
      </c>
      <c r="L27" s="10">
        <v>109.60649519971594</v>
      </c>
      <c r="M27" s="38">
        <f>SUM(L25:L27)</f>
        <v>152.79957330804814</v>
      </c>
      <c r="N27" s="32"/>
    </row>
    <row r="28" spans="1:12" ht="12.75">
      <c r="A28" s="35">
        <v>2</v>
      </c>
      <c r="B28" s="39">
        <f>K28+K29+K30</f>
        <v>0.0030509259259259257</v>
      </c>
      <c r="D28" s="11"/>
      <c r="E28" s="12" t="s">
        <v>24</v>
      </c>
      <c r="F28" s="12" t="s">
        <v>40</v>
      </c>
      <c r="H28" s="12" t="s">
        <v>88</v>
      </c>
      <c r="K28" s="9">
        <v>0.0010061342592592594</v>
      </c>
      <c r="L28" s="10">
        <v>41.56927817944779</v>
      </c>
    </row>
    <row r="29" spans="1:12" ht="12.75">
      <c r="A29" s="35"/>
      <c r="F29" s="12" t="s">
        <v>52</v>
      </c>
      <c r="H29" s="12" t="s">
        <v>89</v>
      </c>
      <c r="K29" s="9">
        <v>0.0010152777777777777</v>
      </c>
      <c r="L29" s="10">
        <v>54.397297617636696</v>
      </c>
    </row>
    <row r="30" spans="1:14" ht="12.75">
      <c r="A30" s="35"/>
      <c r="F30" s="12" t="s">
        <v>54</v>
      </c>
      <c r="H30" s="12" t="s">
        <v>90</v>
      </c>
      <c r="K30" s="9">
        <v>0.0010295138888888888</v>
      </c>
      <c r="L30" s="10">
        <v>74.37003674291805</v>
      </c>
      <c r="M30" s="38">
        <f>SUM(L28:L30)</f>
        <v>170.33661254000253</v>
      </c>
      <c r="N30" s="32"/>
    </row>
    <row r="31" spans="1:12" ht="12.75">
      <c r="A31" s="11" t="s">
        <v>179</v>
      </c>
      <c r="B31" s="39">
        <f>K31+K32+K33</f>
        <v>0.0031221064814814813</v>
      </c>
      <c r="D31" s="11"/>
      <c r="E31" s="12" t="s">
        <v>29</v>
      </c>
      <c r="F31" s="12" t="s">
        <v>46</v>
      </c>
      <c r="H31" s="14" t="s">
        <v>104</v>
      </c>
      <c r="K31" s="9">
        <v>0.000982060185185185</v>
      </c>
      <c r="L31" s="10">
        <v>7.79423965864612</v>
      </c>
    </row>
    <row r="32" spans="1:12" ht="12.75">
      <c r="A32" s="35"/>
      <c r="F32" s="12" t="s">
        <v>46</v>
      </c>
      <c r="H32" s="14" t="s">
        <v>105</v>
      </c>
      <c r="K32" s="9">
        <v>0.001042476851851852</v>
      </c>
      <c r="L32" s="10">
        <v>92.55659594642657</v>
      </c>
    </row>
    <row r="33" spans="1:14" ht="12.75">
      <c r="A33" s="35"/>
      <c r="F33" s="12" t="s">
        <v>41</v>
      </c>
      <c r="H33" s="14" t="s">
        <v>103</v>
      </c>
      <c r="K33" s="9">
        <v>0.0010975694444444444</v>
      </c>
      <c r="L33" s="10">
        <v>169.84947256133705</v>
      </c>
      <c r="M33" s="38">
        <f>SUM(L31:L33)</f>
        <v>270.20030816640974</v>
      </c>
      <c r="N33" s="32"/>
    </row>
    <row r="34" spans="1:12" ht="12.75">
      <c r="A34" s="11" t="s">
        <v>179</v>
      </c>
      <c r="B34" s="39">
        <f>K34+K35+K36</f>
        <v>0.0031744212962962967</v>
      </c>
      <c r="D34" s="11"/>
      <c r="E34" s="12" t="s">
        <v>37</v>
      </c>
      <c r="F34" s="12" t="s">
        <v>41</v>
      </c>
      <c r="H34" s="14" t="s">
        <v>128</v>
      </c>
      <c r="K34" s="9">
        <v>0.0010216435185185185</v>
      </c>
      <c r="L34" s="10">
        <v>63.3281972265022</v>
      </c>
    </row>
    <row r="35" spans="1:12" ht="12.75">
      <c r="A35" s="35"/>
      <c r="F35" s="12" t="s">
        <v>39</v>
      </c>
      <c r="H35" s="14" t="s">
        <v>126</v>
      </c>
      <c r="K35" s="9">
        <v>0.0010665509259259259</v>
      </c>
      <c r="L35" s="10">
        <v>126.33163446722779</v>
      </c>
    </row>
    <row r="36" spans="1:14" ht="12.75">
      <c r="A36" s="35"/>
      <c r="F36" s="12" t="s">
        <v>51</v>
      </c>
      <c r="H36" s="14" t="s">
        <v>127</v>
      </c>
      <c r="K36" s="9">
        <v>0.001086226851851852</v>
      </c>
      <c r="L36" s="10">
        <v>153.9362332582673</v>
      </c>
      <c r="M36" s="38">
        <f>SUM(L34:L36)</f>
        <v>343.5960649519973</v>
      </c>
      <c r="N36" s="32"/>
    </row>
    <row r="37" spans="1:12" ht="12.75">
      <c r="A37" s="11" t="s">
        <v>179</v>
      </c>
      <c r="B37" s="39">
        <f>K37+K38+K39</f>
        <v>0.003207175925925926</v>
      </c>
      <c r="D37" s="11"/>
      <c r="E37" s="12" t="s">
        <v>31</v>
      </c>
      <c r="F37" s="12" t="s">
        <v>41</v>
      </c>
      <c r="H37" s="12" t="s">
        <v>110</v>
      </c>
      <c r="K37" s="9">
        <v>0.0010675925925925924</v>
      </c>
      <c r="L37" s="10">
        <v>127.79305440322378</v>
      </c>
    </row>
    <row r="38" spans="1:12" ht="12.75">
      <c r="A38" s="35"/>
      <c r="F38" s="12" t="s">
        <v>46</v>
      </c>
      <c r="H38" s="14" t="s">
        <v>109</v>
      </c>
      <c r="K38" s="9">
        <v>0.0010684027777777777</v>
      </c>
      <c r="L38" s="10">
        <v>128.9297143534434</v>
      </c>
    </row>
    <row r="39" spans="1:14" ht="12.75">
      <c r="A39" s="35"/>
      <c r="F39" s="12" t="s">
        <v>46</v>
      </c>
      <c r="H39" s="12" t="s">
        <v>108</v>
      </c>
      <c r="K39" s="9">
        <v>0.0010711805555555555</v>
      </c>
      <c r="L39" s="10">
        <v>132.82683418276633</v>
      </c>
      <c r="M39" s="38">
        <f>SUM(L37:L39)</f>
        <v>389.5496029394335</v>
      </c>
      <c r="N39" s="32"/>
    </row>
    <row r="40" spans="1:12" ht="12.75">
      <c r="A40" s="11" t="s">
        <v>179</v>
      </c>
      <c r="B40" s="39">
        <f>K40+K41+K42</f>
        <v>0.003222685185185185</v>
      </c>
      <c r="D40" s="11"/>
      <c r="E40" s="12" t="s">
        <v>36</v>
      </c>
      <c r="F40" s="12" t="s">
        <v>52</v>
      </c>
      <c r="H40" s="14" t="s">
        <v>124</v>
      </c>
      <c r="K40" s="9">
        <v>0.0010269675925925926</v>
      </c>
      <c r="L40" s="10">
        <v>70.79767689937194</v>
      </c>
    </row>
    <row r="41" spans="1:12" ht="12.75">
      <c r="A41" s="35"/>
      <c r="F41" s="12" t="s">
        <v>39</v>
      </c>
      <c r="H41" s="12" t="s">
        <v>123</v>
      </c>
      <c r="K41" s="9">
        <v>0.0010591435185185185</v>
      </c>
      <c r="L41" s="10">
        <v>115.93931492236584</v>
      </c>
    </row>
    <row r="42" spans="1:14" ht="12.75">
      <c r="A42" s="35"/>
      <c r="F42" s="12" t="s">
        <v>41</v>
      </c>
      <c r="H42" s="12" t="s">
        <v>125</v>
      </c>
      <c r="K42" s="9">
        <v>0.0011365740740740741</v>
      </c>
      <c r="L42" s="10">
        <v>224.57153016475058</v>
      </c>
      <c r="M42" s="38">
        <f>SUM(L40:L42)</f>
        <v>411.30852198648836</v>
      </c>
      <c r="N42" s="32"/>
    </row>
    <row r="43" spans="1:12" ht="12.75">
      <c r="A43" s="35">
        <v>3</v>
      </c>
      <c r="B43" s="39">
        <f>K43+K44+K45</f>
        <v>0.003235416666666667</v>
      </c>
      <c r="D43" s="11"/>
      <c r="E43" s="12" t="s">
        <v>28</v>
      </c>
      <c r="F43" s="12" t="s">
        <v>41</v>
      </c>
      <c r="H43" s="12" t="s">
        <v>100</v>
      </c>
      <c r="K43" s="9">
        <v>0.001047800925925926</v>
      </c>
      <c r="L43" s="10">
        <v>100.02607561929608</v>
      </c>
    </row>
    <row r="44" spans="1:12" ht="12.75">
      <c r="A44" s="35"/>
      <c r="F44" s="12" t="s">
        <v>39</v>
      </c>
      <c r="H44" s="12" t="s">
        <v>101</v>
      </c>
      <c r="K44" s="9">
        <v>0.001088425925925926</v>
      </c>
      <c r="L44" s="10">
        <v>157.02145312314838</v>
      </c>
    </row>
    <row r="45" spans="1:14" ht="12.75">
      <c r="A45" s="35"/>
      <c r="F45" s="12" t="s">
        <v>45</v>
      </c>
      <c r="H45" s="12" t="s">
        <v>102</v>
      </c>
      <c r="K45" s="9">
        <v>0.0010991898148148148</v>
      </c>
      <c r="L45" s="10">
        <v>172.1227924617756</v>
      </c>
      <c r="M45" s="38">
        <f>SUM(L43:L45)</f>
        <v>429.17032120422004</v>
      </c>
      <c r="N45" s="32"/>
    </row>
    <row r="46" spans="1:12" ht="12.75">
      <c r="A46" s="35">
        <v>4</v>
      </c>
      <c r="B46" s="39">
        <f>K46+K47+K48</f>
        <v>0.0032439814814814814</v>
      </c>
      <c r="D46" s="11"/>
      <c r="E46" s="12" t="s">
        <v>32</v>
      </c>
      <c r="F46" s="12" t="s">
        <v>46</v>
      </c>
      <c r="H46" s="14" t="s">
        <v>111</v>
      </c>
      <c r="K46" s="9">
        <v>0.0010311342592592592</v>
      </c>
      <c r="L46" s="10">
        <v>76.64335664335681</v>
      </c>
    </row>
    <row r="47" spans="1:12" ht="12.75">
      <c r="A47" s="35"/>
      <c r="F47" s="12" t="s">
        <v>46</v>
      </c>
      <c r="H47" s="14" t="s">
        <v>112</v>
      </c>
      <c r="K47" s="9">
        <v>0.0010658564814814814</v>
      </c>
      <c r="L47" s="10">
        <v>125.35735450989682</v>
      </c>
    </row>
    <row r="48" spans="1:14" ht="12.75">
      <c r="A48" s="35"/>
      <c r="F48" s="12" t="s">
        <v>52</v>
      </c>
      <c r="H48" s="14" t="s">
        <v>113</v>
      </c>
      <c r="K48" s="9">
        <v>0.0011469907407407407</v>
      </c>
      <c r="L48" s="10">
        <v>239.18572952471254</v>
      </c>
      <c r="M48" s="38">
        <f>SUM(L46:L48)</f>
        <v>441.1864406779662</v>
      </c>
      <c r="N48" s="32"/>
    </row>
    <row r="49" spans="1:12" ht="12.75">
      <c r="A49" s="35">
        <v>5</v>
      </c>
      <c r="B49" s="39">
        <f>K49+K50+K51</f>
        <v>0.003270486111111111</v>
      </c>
      <c r="D49" s="11"/>
      <c r="E49" s="12" t="s">
        <v>20</v>
      </c>
      <c r="F49" s="12" t="s">
        <v>46</v>
      </c>
      <c r="H49" s="14" t="s">
        <v>79</v>
      </c>
      <c r="K49" s="9">
        <v>0.0010065972222222223</v>
      </c>
      <c r="L49" s="10">
        <v>42.21879815100169</v>
      </c>
    </row>
    <row r="50" spans="1:12" ht="12.75">
      <c r="A50" s="35"/>
      <c r="F50" s="12" t="s">
        <v>45</v>
      </c>
      <c r="H50" s="14" t="s">
        <v>80</v>
      </c>
      <c r="K50" s="9">
        <v>0.0011243055555555557</v>
      </c>
      <c r="L50" s="10">
        <v>207.35925091857325</v>
      </c>
    </row>
    <row r="51" spans="1:14" ht="12.75">
      <c r="A51" s="35"/>
      <c r="F51" s="12" t="s">
        <v>53</v>
      </c>
      <c r="H51" s="14" t="s">
        <v>81</v>
      </c>
      <c r="K51" s="9">
        <v>0.0011395833333333334</v>
      </c>
      <c r="L51" s="10">
        <v>228.79340997985082</v>
      </c>
      <c r="M51" s="38">
        <f>SUM(L49:L51)</f>
        <v>478.37145904942577</v>
      </c>
      <c r="N51" s="32"/>
    </row>
    <row r="52" spans="1:12" ht="12.75">
      <c r="A52" s="35">
        <v>6</v>
      </c>
      <c r="B52" s="39">
        <f>K52+K53+K54</f>
        <v>0.003280787037037037</v>
      </c>
      <c r="D52" s="11"/>
      <c r="E52" s="12" t="s">
        <v>18</v>
      </c>
      <c r="F52" s="12" t="s">
        <v>52</v>
      </c>
      <c r="H52" s="14" t="s">
        <v>76</v>
      </c>
      <c r="K52" s="9">
        <v>0.0010371527777777777</v>
      </c>
      <c r="L52" s="10">
        <v>85.08711627355706</v>
      </c>
    </row>
    <row r="53" spans="1:12" ht="12.75">
      <c r="A53" s="35"/>
      <c r="F53" s="12" t="s">
        <v>51</v>
      </c>
      <c r="H53" s="14" t="s">
        <v>77</v>
      </c>
      <c r="K53" s="9">
        <v>0.0010827546296296295</v>
      </c>
      <c r="L53" s="10">
        <v>149.06483347161293</v>
      </c>
    </row>
    <row r="54" spans="1:14" ht="12.75">
      <c r="A54" s="35"/>
      <c r="F54" s="12" t="s">
        <v>46</v>
      </c>
      <c r="H54" s="14" t="s">
        <v>78</v>
      </c>
      <c r="K54" s="9">
        <v>0.0011608796296296295</v>
      </c>
      <c r="L54" s="10">
        <v>258.67132867132864</v>
      </c>
      <c r="M54" s="38">
        <f>SUM(L52:L54)</f>
        <v>492.8232784164986</v>
      </c>
      <c r="N54" s="32"/>
    </row>
    <row r="55" spans="1:12" ht="12.75">
      <c r="A55" s="35">
        <v>7</v>
      </c>
      <c r="B55" s="39">
        <f>K55+K56+K57</f>
        <v>0.0033024305555555554</v>
      </c>
      <c r="D55" s="11"/>
      <c r="E55" s="12" t="s">
        <v>17</v>
      </c>
      <c r="F55" s="12" t="s">
        <v>46</v>
      </c>
      <c r="H55" s="12" t="s">
        <v>73</v>
      </c>
      <c r="K55" s="9">
        <v>0.0010557870370370372</v>
      </c>
      <c r="L55" s="10">
        <v>111.23029512860057</v>
      </c>
    </row>
    <row r="56" spans="1:12" ht="12.75">
      <c r="A56" s="35"/>
      <c r="F56" s="12" t="s">
        <v>51</v>
      </c>
      <c r="H56" s="12" t="s">
        <v>74</v>
      </c>
      <c r="K56" s="9">
        <v>0.0010869212962962961</v>
      </c>
      <c r="L56" s="10">
        <v>154.91051321559803</v>
      </c>
    </row>
    <row r="57" spans="1:14" ht="12.75">
      <c r="A57" s="35"/>
      <c r="F57" s="12" t="s">
        <v>39</v>
      </c>
      <c r="H57" s="12" t="s">
        <v>75</v>
      </c>
      <c r="K57" s="9">
        <v>0.0011597222222222221</v>
      </c>
      <c r="L57" s="10">
        <v>257.047528742444</v>
      </c>
      <c r="M57" s="38">
        <f>SUM(L55:L57)</f>
        <v>523.1883370866426</v>
      </c>
      <c r="N57" s="32"/>
    </row>
    <row r="58" spans="1:12" ht="12.75">
      <c r="A58" s="35">
        <v>8</v>
      </c>
      <c r="B58" s="39">
        <f>K58+K59+K60</f>
        <v>0.0033076388888888886</v>
      </c>
      <c r="D58" s="11">
        <v>1</v>
      </c>
      <c r="E58" s="12" t="s">
        <v>25</v>
      </c>
      <c r="F58" s="12" t="s">
        <v>46</v>
      </c>
      <c r="H58" s="14" t="s">
        <v>91</v>
      </c>
      <c r="K58" s="9">
        <v>0.001081712962962963</v>
      </c>
      <c r="L58" s="10">
        <v>147.60341353561694</v>
      </c>
    </row>
    <row r="59" spans="1:12" ht="12.75">
      <c r="A59" s="35"/>
      <c r="F59" s="12" t="s">
        <v>46</v>
      </c>
      <c r="H59" s="14" t="s">
        <v>92</v>
      </c>
      <c r="K59" s="9">
        <v>0.0010824074074074076</v>
      </c>
      <c r="L59" s="10">
        <v>148.57769349294813</v>
      </c>
    </row>
    <row r="60" spans="1:14" ht="12.75">
      <c r="A60" s="35"/>
      <c r="F60" s="12" t="s">
        <v>39</v>
      </c>
      <c r="H60" s="14" t="s">
        <v>93</v>
      </c>
      <c r="K60" s="9">
        <v>0.0011435185185185183</v>
      </c>
      <c r="L60" s="10">
        <v>234.31432973805818</v>
      </c>
      <c r="M60" s="38">
        <f>SUM(L58:L60)</f>
        <v>530.4954367666232</v>
      </c>
      <c r="N60" s="32"/>
    </row>
    <row r="61" spans="1:12" ht="12.75">
      <c r="A61" s="35">
        <v>9</v>
      </c>
      <c r="B61" s="39">
        <f>K61+K62+K63</f>
        <v>0.0033082175925925926</v>
      </c>
      <c r="D61" s="11"/>
      <c r="E61" s="12" t="s">
        <v>35</v>
      </c>
      <c r="F61" s="12" t="s">
        <v>39</v>
      </c>
      <c r="H61" s="14" t="s">
        <v>120</v>
      </c>
      <c r="K61" s="9">
        <v>0.0010491898148148146</v>
      </c>
      <c r="L61" s="10">
        <v>101.97463553395733</v>
      </c>
    </row>
    <row r="62" spans="1:12" ht="12.75">
      <c r="A62" s="35"/>
      <c r="F62" s="12" t="s">
        <v>52</v>
      </c>
      <c r="H62" s="14" t="s">
        <v>121</v>
      </c>
      <c r="K62" s="9">
        <v>0.0011034722222222223</v>
      </c>
      <c r="L62" s="10">
        <v>178.1308521986491</v>
      </c>
    </row>
    <row r="63" spans="1:14" ht="12.75">
      <c r="A63" s="35"/>
      <c r="F63" s="12" t="s">
        <v>41</v>
      </c>
      <c r="H63" s="14" t="s">
        <v>122</v>
      </c>
      <c r="K63" s="9">
        <v>0.0011555555555555557</v>
      </c>
      <c r="L63" s="10">
        <v>251.20184899845958</v>
      </c>
      <c r="M63" s="38">
        <f>SUM(L61:L63)</f>
        <v>531.307336731066</v>
      </c>
      <c r="N63" s="32"/>
    </row>
    <row r="64" spans="1:12" ht="12.75">
      <c r="A64" s="35">
        <v>10</v>
      </c>
      <c r="B64" s="39">
        <f>K64+K65+K66</f>
        <v>0.0033109953703703704</v>
      </c>
      <c r="D64" s="11"/>
      <c r="E64" s="12" t="s">
        <v>13</v>
      </c>
      <c r="F64" s="12" t="s">
        <v>46</v>
      </c>
      <c r="H64" s="14" t="s">
        <v>62</v>
      </c>
      <c r="K64" s="9">
        <v>0.0010222222222222223</v>
      </c>
      <c r="L64" s="10">
        <v>64.14009719094497</v>
      </c>
    </row>
    <row r="65" spans="1:12" ht="12.75">
      <c r="A65" s="35"/>
      <c r="F65" s="12" t="s">
        <v>47</v>
      </c>
      <c r="H65" s="14" t="s">
        <v>63</v>
      </c>
      <c r="K65" s="9">
        <v>0.0010659722222222223</v>
      </c>
      <c r="L65" s="10">
        <v>125.5197345027857</v>
      </c>
    </row>
    <row r="66" spans="1:14" ht="12.75">
      <c r="A66" s="35"/>
      <c r="F66" s="12" t="s">
        <v>48</v>
      </c>
      <c r="H66" s="14" t="s">
        <v>64</v>
      </c>
      <c r="K66" s="9">
        <v>0.001222800925925926</v>
      </c>
      <c r="L66" s="10">
        <v>345.54462486665875</v>
      </c>
      <c r="M66" s="38">
        <f>SUM(L64:L66)</f>
        <v>535.2044565603894</v>
      </c>
      <c r="N66" s="32"/>
    </row>
    <row r="67" spans="1:12" ht="12.75">
      <c r="A67" s="35">
        <v>11</v>
      </c>
      <c r="B67" s="39">
        <f>K67+K68+K69</f>
        <v>0.0033178240740740737</v>
      </c>
      <c r="D67" s="11"/>
      <c r="E67" s="12" t="s">
        <v>16</v>
      </c>
      <c r="F67" s="12" t="s">
        <v>50</v>
      </c>
      <c r="H67" s="14" t="s">
        <v>70</v>
      </c>
      <c r="K67" s="9">
        <v>0.0010269675925925926</v>
      </c>
      <c r="L67" s="10">
        <v>70.79767689937194</v>
      </c>
    </row>
    <row r="68" spans="1:12" ht="12.75">
      <c r="A68" s="35"/>
      <c r="F68" s="12" t="s">
        <v>44</v>
      </c>
      <c r="H68" s="14" t="s">
        <v>71</v>
      </c>
      <c r="K68" s="9">
        <v>0.001138888888888889</v>
      </c>
      <c r="L68" s="10">
        <v>227.81913002251986</v>
      </c>
    </row>
    <row r="69" spans="1:14" ht="12.75">
      <c r="A69" s="35"/>
      <c r="F69" s="12" t="s">
        <v>40</v>
      </c>
      <c r="H69" s="14" t="s">
        <v>72</v>
      </c>
      <c r="K69" s="9">
        <v>0.0011519675925925927</v>
      </c>
      <c r="L69" s="10">
        <v>246.16806921891703</v>
      </c>
      <c r="M69" s="38">
        <f>SUM(L67:L69)</f>
        <v>544.7848761408088</v>
      </c>
      <c r="N69" s="32"/>
    </row>
    <row r="70" spans="1:12" ht="12.75">
      <c r="A70" s="35">
        <v>12</v>
      </c>
      <c r="B70" s="39">
        <f>K70+K71+K72</f>
        <v>0.0033319444444444447</v>
      </c>
      <c r="D70" s="11"/>
      <c r="E70" s="12" t="s">
        <v>11</v>
      </c>
      <c r="F70" s="12" t="s">
        <v>39</v>
      </c>
      <c r="H70" s="14" t="s">
        <v>56</v>
      </c>
      <c r="K70" s="9">
        <v>0.001091087962962963</v>
      </c>
      <c r="L70" s="10">
        <v>160.7561929595829</v>
      </c>
    </row>
    <row r="71" spans="1:12" ht="12.75">
      <c r="A71" s="35"/>
      <c r="F71" s="12" t="s">
        <v>40</v>
      </c>
      <c r="H71" s="14" t="s">
        <v>57</v>
      </c>
      <c r="K71" s="9">
        <v>0.0011122685185185185</v>
      </c>
      <c r="L71" s="10">
        <v>190.4717316581723</v>
      </c>
    </row>
    <row r="72" spans="1:14" ht="12.75">
      <c r="A72" s="35"/>
      <c r="F72" s="12" t="s">
        <v>41</v>
      </c>
      <c r="H72" s="14" t="s">
        <v>58</v>
      </c>
      <c r="K72" s="9">
        <v>0.001128587962962963</v>
      </c>
      <c r="L72" s="10">
        <v>213.36731065544632</v>
      </c>
      <c r="M72" s="38">
        <f>SUM(L70:L72)</f>
        <v>564.5952352732015</v>
      </c>
      <c r="N72" s="32"/>
    </row>
    <row r="73" spans="1:12" ht="12.75">
      <c r="A73" s="35">
        <v>13</v>
      </c>
      <c r="B73" s="39">
        <f>K73+K74+K75</f>
        <v>0.0033346064814814814</v>
      </c>
      <c r="D73" s="11"/>
      <c r="E73" s="12" t="s">
        <v>38</v>
      </c>
      <c r="F73" s="12" t="s">
        <v>55</v>
      </c>
      <c r="H73" s="14" t="s">
        <v>129</v>
      </c>
      <c r="K73" s="9">
        <v>0.0010295138888888888</v>
      </c>
      <c r="L73" s="10">
        <v>74.37003674291805</v>
      </c>
    </row>
    <row r="74" spans="1:12" ht="12.75">
      <c r="A74" s="35"/>
      <c r="F74" s="12" t="s">
        <v>41</v>
      </c>
      <c r="H74" s="14" t="s">
        <v>130</v>
      </c>
      <c r="K74" s="9">
        <v>0.0011201388888888888</v>
      </c>
      <c r="L74" s="10">
        <v>201.51357117458815</v>
      </c>
    </row>
    <row r="75" spans="1:14" ht="12.75">
      <c r="A75" s="35"/>
      <c r="F75" s="12" t="s">
        <v>46</v>
      </c>
      <c r="H75" s="14" t="s">
        <v>131</v>
      </c>
      <c r="K75" s="9">
        <v>0.0011849537037037037</v>
      </c>
      <c r="L75" s="10">
        <v>292.4463671921301</v>
      </c>
      <c r="M75" s="38">
        <f>SUM(L73:L75)</f>
        <v>568.3299751096363</v>
      </c>
      <c r="N75" s="32"/>
    </row>
    <row r="76" spans="1:12" ht="12.75">
      <c r="A76" s="35">
        <v>14</v>
      </c>
      <c r="B76" s="39">
        <f>K76+K77+K78</f>
        <v>0.003336689814814815</v>
      </c>
      <c r="D76" s="11"/>
      <c r="E76" s="12" t="s">
        <v>22</v>
      </c>
      <c r="F76" s="12" t="s">
        <v>39</v>
      </c>
      <c r="H76" s="12" t="s">
        <v>82</v>
      </c>
      <c r="K76" s="9">
        <v>0.0010434027777777779</v>
      </c>
      <c r="L76" s="10">
        <v>93.85563588953437</v>
      </c>
    </row>
    <row r="77" spans="1:12" ht="12.75">
      <c r="A77" s="35"/>
      <c r="F77" s="12" t="s">
        <v>51</v>
      </c>
      <c r="H77" s="12" t="s">
        <v>83</v>
      </c>
      <c r="K77" s="9">
        <v>0.001119097222222222</v>
      </c>
      <c r="L77" s="10">
        <v>200.0521512385917</v>
      </c>
    </row>
    <row r="78" spans="1:14" ht="12.75">
      <c r="A78" s="35"/>
      <c r="F78" s="12" t="s">
        <v>41</v>
      </c>
      <c r="H78" s="12" t="s">
        <v>84</v>
      </c>
      <c r="K78" s="9">
        <v>0.0011741898148148148</v>
      </c>
      <c r="L78" s="10">
        <v>277.34502785350264</v>
      </c>
      <c r="M78" s="38">
        <f>SUM(L76:L78)</f>
        <v>571.2528149816287</v>
      </c>
      <c r="N78" s="32"/>
    </row>
    <row r="79" spans="1:12" ht="12.75">
      <c r="A79" s="35">
        <v>15</v>
      </c>
      <c r="B79" s="39">
        <f>K79+K80+K81</f>
        <v>0.00341087962962963</v>
      </c>
      <c r="D79" s="11"/>
      <c r="E79" s="12" t="s">
        <v>26</v>
      </c>
      <c r="F79" s="12" t="s">
        <v>44</v>
      </c>
      <c r="H79" s="14" t="s">
        <v>94</v>
      </c>
      <c r="K79" s="9">
        <v>0.0011256944444444446</v>
      </c>
      <c r="L79" s="10">
        <v>209.30781083323495</v>
      </c>
    </row>
    <row r="80" spans="1:12" ht="12.75">
      <c r="A80" s="35"/>
      <c r="F80" s="12" t="s">
        <v>52</v>
      </c>
      <c r="H80" s="14" t="s">
        <v>95</v>
      </c>
      <c r="K80" s="9">
        <v>0.0011358796296296297</v>
      </c>
      <c r="L80" s="10">
        <v>223.59725020742007</v>
      </c>
    </row>
    <row r="81" spans="1:14" ht="12.75">
      <c r="A81" s="35"/>
      <c r="F81" s="12" t="s">
        <v>41</v>
      </c>
      <c r="H81" s="14" t="s">
        <v>96</v>
      </c>
      <c r="K81" s="9">
        <v>0.0011493055555555555</v>
      </c>
      <c r="L81" s="10">
        <v>242.43332938248182</v>
      </c>
      <c r="M81" s="38">
        <f>SUM(L79:L81)</f>
        <v>675.3383904231368</v>
      </c>
      <c r="N81" s="32"/>
    </row>
    <row r="82" spans="1:12" ht="12.75">
      <c r="A82" s="11" t="s">
        <v>179</v>
      </c>
      <c r="B82" s="39">
        <f>K82+K83+K84</f>
        <v>0.003416319444444444</v>
      </c>
      <c r="D82" s="11"/>
      <c r="E82" s="12" t="s">
        <v>27</v>
      </c>
      <c r="F82" s="12" t="s">
        <v>41</v>
      </c>
      <c r="H82" s="14" t="s">
        <v>98</v>
      </c>
      <c r="K82" s="9">
        <v>0.0010578703703703705</v>
      </c>
      <c r="L82" s="10">
        <v>114.15313500059301</v>
      </c>
    </row>
    <row r="83" spans="1:12" ht="12.75">
      <c r="A83" s="35"/>
      <c r="F83" s="12" t="s">
        <v>39</v>
      </c>
      <c r="H83" s="14" t="s">
        <v>99</v>
      </c>
      <c r="K83" s="9">
        <v>0.0011199074074074074</v>
      </c>
      <c r="L83" s="10">
        <v>201.18881118881131</v>
      </c>
    </row>
    <row r="84" spans="1:14" ht="12.75">
      <c r="A84" s="35"/>
      <c r="F84" s="12" t="s">
        <v>40</v>
      </c>
      <c r="H84" s="14" t="s">
        <v>97</v>
      </c>
      <c r="K84" s="9">
        <v>0.0012385416666666667</v>
      </c>
      <c r="L84" s="10">
        <v>367.62830389949045</v>
      </c>
      <c r="M84" s="38">
        <f>SUM(L82:L84)</f>
        <v>682.9702500888948</v>
      </c>
      <c r="N84" s="32"/>
    </row>
    <row r="85" spans="1:12" ht="12.75">
      <c r="A85" s="11" t="s">
        <v>179</v>
      </c>
      <c r="B85" s="39">
        <f>K85+K86+K87</f>
        <v>0.0034293981481481484</v>
      </c>
      <c r="D85" s="11"/>
      <c r="E85" s="12" t="s">
        <v>34</v>
      </c>
      <c r="F85" s="12" t="s">
        <v>51</v>
      </c>
      <c r="H85" s="12" t="s">
        <v>118</v>
      </c>
      <c r="K85" s="9">
        <v>0.0011261574074074073</v>
      </c>
      <c r="L85" s="10">
        <v>209.9573308047884</v>
      </c>
    </row>
    <row r="86" spans="1:12" ht="12.75">
      <c r="A86" s="35"/>
      <c r="F86" s="12" t="s">
        <v>51</v>
      </c>
      <c r="H86" s="14" t="s">
        <v>117</v>
      </c>
      <c r="K86" s="9">
        <v>0.0011302083333333333</v>
      </c>
      <c r="L86" s="10">
        <v>215.64063055588485</v>
      </c>
    </row>
    <row r="87" spans="1:14" ht="12.75">
      <c r="A87" s="35"/>
      <c r="F87" s="12" t="s">
        <v>46</v>
      </c>
      <c r="H87" s="14" t="s">
        <v>119</v>
      </c>
      <c r="K87" s="9">
        <v>0.0011730324074074076</v>
      </c>
      <c r="L87" s="10">
        <v>275.72122792461823</v>
      </c>
      <c r="M87" s="38">
        <f>SUM(L85:L87)</f>
        <v>701.3191892852915</v>
      </c>
      <c r="N87" s="32"/>
    </row>
    <row r="88" spans="1:12" ht="12.75">
      <c r="A88" s="35">
        <v>16</v>
      </c>
      <c r="B88" s="39">
        <f>K88+K89+K90</f>
        <v>0.003430439814814815</v>
      </c>
      <c r="D88" s="11"/>
      <c r="E88" s="12" t="s">
        <v>23</v>
      </c>
      <c r="F88" s="12" t="s">
        <v>45</v>
      </c>
      <c r="H88" s="14" t="s">
        <v>85</v>
      </c>
      <c r="K88" s="9">
        <v>0.0010200231481481482</v>
      </c>
      <c r="L88" s="10">
        <v>61.05487732606389</v>
      </c>
    </row>
    <row r="89" spans="1:12" ht="12.75">
      <c r="A89" s="35"/>
      <c r="F89" s="12" t="s">
        <v>45</v>
      </c>
      <c r="H89" s="14" t="s">
        <v>86</v>
      </c>
      <c r="K89" s="9">
        <v>0.0011300925925925925</v>
      </c>
      <c r="L89" s="10">
        <v>215.47825056299644</v>
      </c>
    </row>
    <row r="90" spans="1:14" ht="12.75">
      <c r="A90" s="35"/>
      <c r="F90" s="12" t="s">
        <v>42</v>
      </c>
      <c r="H90" s="14" t="s">
        <v>87</v>
      </c>
      <c r="K90" s="9">
        <v>0.0012803240740740741</v>
      </c>
      <c r="L90" s="10">
        <v>426.2474813322274</v>
      </c>
      <c r="M90" s="38">
        <f>SUM(L88:L90)</f>
        <v>702.7806092212877</v>
      </c>
      <c r="N90" s="32"/>
    </row>
    <row r="91" spans="1:12" ht="12.75">
      <c r="A91" s="35">
        <v>17</v>
      </c>
      <c r="B91" s="39">
        <f>K91+K92+K93</f>
        <v>0.003437037037037037</v>
      </c>
      <c r="D91" s="11"/>
      <c r="E91" s="13" t="s">
        <v>15</v>
      </c>
      <c r="F91" s="13" t="s">
        <v>40</v>
      </c>
      <c r="H91" s="15" t="s">
        <v>67</v>
      </c>
      <c r="K91" s="9">
        <v>0.0010837962962962962</v>
      </c>
      <c r="L91" s="10">
        <v>150.52625340760937</v>
      </c>
    </row>
    <row r="92" spans="1:12" ht="12.75">
      <c r="A92" s="35"/>
      <c r="F92" s="12" t="s">
        <v>48</v>
      </c>
      <c r="H92" s="14" t="s">
        <v>68</v>
      </c>
      <c r="K92" s="9">
        <v>0.0011435185185185183</v>
      </c>
      <c r="L92" s="10">
        <v>234.31432973805818</v>
      </c>
    </row>
    <row r="93" spans="1:14" ht="12.75">
      <c r="A93" s="35"/>
      <c r="F93" s="12" t="s">
        <v>47</v>
      </c>
      <c r="H93" s="14" t="s">
        <v>69</v>
      </c>
      <c r="K93" s="9">
        <v>0.0012097222222222223</v>
      </c>
      <c r="L93" s="10">
        <v>327.19568567026204</v>
      </c>
      <c r="M93" s="38">
        <f>SUM(L91:L93)</f>
        <v>712.0362688159296</v>
      </c>
      <c r="N93" s="32"/>
    </row>
    <row r="94" spans="1:12" ht="12.75">
      <c r="A94" s="11" t="s">
        <v>179</v>
      </c>
      <c r="B94" s="39">
        <f>K94+K95+K96</f>
        <v>0.003473148148148148</v>
      </c>
      <c r="D94" s="11"/>
      <c r="E94" s="12" t="s">
        <v>33</v>
      </c>
      <c r="F94" s="12" t="s">
        <v>45</v>
      </c>
      <c r="H94" s="12" t="s">
        <v>116</v>
      </c>
      <c r="K94" s="9">
        <v>0.0011348379629629631</v>
      </c>
      <c r="L94" s="10">
        <v>222.13583027142386</v>
      </c>
    </row>
    <row r="95" spans="1:12" ht="12.75">
      <c r="A95" s="35"/>
      <c r="F95" s="12" t="s">
        <v>44</v>
      </c>
      <c r="H95" s="14" t="s">
        <v>114</v>
      </c>
      <c r="K95" s="9">
        <v>0.0011618055555555555</v>
      </c>
      <c r="L95" s="10">
        <v>259.97036861443644</v>
      </c>
    </row>
    <row r="96" spans="1:14" ht="12.75">
      <c r="A96" s="35"/>
      <c r="F96" s="12" t="s">
        <v>41</v>
      </c>
      <c r="H96" s="14" t="s">
        <v>115</v>
      </c>
      <c r="K96" s="9">
        <v>0.0011765046296296296</v>
      </c>
      <c r="L96" s="10">
        <v>280.5926277112719</v>
      </c>
      <c r="M96" s="38">
        <f>SUM(L94:L96)</f>
        <v>762.6988265971322</v>
      </c>
      <c r="N96" s="32"/>
    </row>
    <row r="97" spans="1:12" ht="12.75">
      <c r="A97" s="35">
        <v>18</v>
      </c>
      <c r="B97" s="9" t="s">
        <v>10</v>
      </c>
      <c r="D97" s="11"/>
      <c r="E97" s="12" t="s">
        <v>14</v>
      </c>
      <c r="F97" s="12" t="s">
        <v>49</v>
      </c>
      <c r="H97" s="14" t="s">
        <v>65</v>
      </c>
      <c r="K97" s="9">
        <v>0.001083912037037037</v>
      </c>
      <c r="L97" s="10">
        <v>150.68863340049802</v>
      </c>
    </row>
    <row r="98" spans="1:12" ht="12.75">
      <c r="A98" s="35"/>
      <c r="F98" s="12" t="s">
        <v>41</v>
      </c>
      <c r="H98" s="14" t="s">
        <v>66</v>
      </c>
      <c r="K98" s="9">
        <v>0.001133101851851852</v>
      </c>
      <c r="L98" s="10">
        <v>219.70013037809667</v>
      </c>
    </row>
    <row r="99" spans="1:14" ht="12.75">
      <c r="A99" s="35"/>
      <c r="F99" s="12" t="s">
        <v>10</v>
      </c>
      <c r="H99" s="14" t="s">
        <v>178</v>
      </c>
      <c r="K99" s="9" t="s">
        <v>10</v>
      </c>
      <c r="L99" s="10">
        <v>437.5</v>
      </c>
      <c r="M99" s="38">
        <f>SUM(L97:L99)</f>
        <v>807.8887637785947</v>
      </c>
      <c r="N99" s="32"/>
    </row>
    <row r="100" spans="1:12" ht="12.75">
      <c r="A100" s="11" t="s">
        <v>179</v>
      </c>
      <c r="B100" s="9" t="s">
        <v>10</v>
      </c>
      <c r="D100" s="11"/>
      <c r="E100" s="12" t="s">
        <v>30</v>
      </c>
      <c r="F100" s="12" t="s">
        <v>49</v>
      </c>
      <c r="H100" s="14" t="s">
        <v>106</v>
      </c>
      <c r="K100" s="9">
        <v>0.001095949074074074</v>
      </c>
      <c r="L100" s="10">
        <v>167.5761526608983</v>
      </c>
    </row>
    <row r="101" spans="1:12" ht="12.75">
      <c r="A101" s="35"/>
      <c r="F101" s="12" t="s">
        <v>41</v>
      </c>
      <c r="H101" s="14" t="s">
        <v>107</v>
      </c>
      <c r="K101" s="9">
        <v>0.0011215277777777777</v>
      </c>
      <c r="L101" s="10">
        <v>203.46213108924962</v>
      </c>
    </row>
    <row r="102" spans="6:14" ht="12.75">
      <c r="F102" s="12" t="s">
        <v>10</v>
      </c>
      <c r="H102" s="14" t="s">
        <v>178</v>
      </c>
      <c r="K102" s="9"/>
      <c r="L102" s="10">
        <v>437.5</v>
      </c>
      <c r="M102" s="38">
        <f>SUM(L100:L102)</f>
        <v>808.5382837501479</v>
      </c>
      <c r="N102" s="32"/>
    </row>
    <row r="107" spans="1:7" ht="12.75">
      <c r="A107" s="5" t="s">
        <v>8</v>
      </c>
      <c r="B107" s="6"/>
      <c r="C107" s="7"/>
      <c r="D107" s="7"/>
      <c r="E107" s="7"/>
      <c r="F107" s="7"/>
      <c r="G107" s="7"/>
    </row>
    <row r="108" spans="1:7" ht="12.75">
      <c r="A108" s="6"/>
      <c r="B108" s="6"/>
      <c r="C108" s="7"/>
      <c r="D108" s="7"/>
      <c r="E108" s="7"/>
      <c r="F108" s="7"/>
      <c r="G108" s="7"/>
    </row>
    <row r="109" spans="1:7" ht="12.75">
      <c r="A109" s="6"/>
      <c r="B109" s="6"/>
      <c r="C109" s="7"/>
      <c r="D109" s="7"/>
      <c r="E109" s="12" t="s">
        <v>21</v>
      </c>
      <c r="F109" s="7"/>
      <c r="G109" s="7"/>
    </row>
    <row r="110" spans="1:7" ht="12.75">
      <c r="A110" s="6"/>
      <c r="B110" s="6"/>
      <c r="C110" s="7"/>
      <c r="D110" s="7"/>
      <c r="E110" s="12" t="s">
        <v>19</v>
      </c>
      <c r="F110" s="7"/>
      <c r="G110" s="7"/>
    </row>
    <row r="111" spans="1:7" ht="12.75">
      <c r="A111" s="6"/>
      <c r="B111" s="6"/>
      <c r="C111" s="7"/>
      <c r="D111" s="7"/>
      <c r="E111" s="28" t="s">
        <v>10</v>
      </c>
      <c r="F111" s="7"/>
      <c r="G111" s="7"/>
    </row>
    <row r="112" spans="1:7" ht="12.75">
      <c r="A112" s="6"/>
      <c r="B112" s="6"/>
      <c r="C112" s="7"/>
      <c r="D112" s="7"/>
      <c r="E112" s="28" t="s">
        <v>10</v>
      </c>
      <c r="F112" s="7"/>
      <c r="G112" s="7"/>
    </row>
    <row r="113" spans="1:10" ht="12.75">
      <c r="A113" s="6"/>
      <c r="B113" s="6"/>
      <c r="C113" s="7"/>
      <c r="D113" s="28" t="s">
        <v>10</v>
      </c>
      <c r="E113" s="28" t="s">
        <v>10</v>
      </c>
      <c r="F113" s="7"/>
      <c r="J113" s="28" t="s">
        <v>10</v>
      </c>
    </row>
    <row r="114" spans="1:10" ht="12.75">
      <c r="A114" s="6"/>
      <c r="B114" s="6"/>
      <c r="C114" s="7"/>
      <c r="D114" s="7"/>
      <c r="E114" s="28" t="s">
        <v>10</v>
      </c>
      <c r="F114" s="7"/>
      <c r="J114" s="23" t="s">
        <v>9</v>
      </c>
    </row>
    <row r="115" ht="12.75">
      <c r="J115" s="23" t="s">
        <v>177</v>
      </c>
    </row>
  </sheetData>
  <sheetProtection/>
  <mergeCells count="2">
    <mergeCell ref="H24:J24"/>
    <mergeCell ref="I6:K6"/>
  </mergeCells>
  <printOptions/>
  <pageMargins left="0.75" right="0.75" top="1" bottom="1" header="0.5" footer="0.5"/>
  <pageSetup horizontalDpi="300" verticalDpi="300" orientation="portrait" paperSize="9" scale="97" r:id="rId1"/>
  <rowBreaks count="2" manualBreakCount="2">
    <brk id="42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2016-01-27T13:25:33Z</cp:lastPrinted>
  <dcterms:created xsi:type="dcterms:W3CDTF">2006-06-15T23:51:42Z</dcterms:created>
  <dcterms:modified xsi:type="dcterms:W3CDTF">2016-01-27T13:34:38Z</dcterms:modified>
  <cp:category/>
  <cp:version/>
  <cp:contentType/>
  <cp:contentStatus/>
</cp:coreProperties>
</file>