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'Sheet1'!$D$73</definedName>
    <definedName name="First_Time">'Sheet1'!$K$73</definedName>
    <definedName name="Last_Time">'Sheet1'!$K$69</definedName>
    <definedName name="lastblankline">'Sheet1'!#REF!</definedName>
    <definedName name="Name">'Sheet1'!$H$73</definedName>
    <definedName name="Next_Score">'Sheet1'!#REF!</definedName>
    <definedName name="nextDSQteamdiv">'Sheet1'!$D$101</definedName>
    <definedName name="placeholder">'Sheet1'!#REF!</definedName>
    <definedName name="_xlnm.Print_Titles">'Sheet1'!$26:$26</definedName>
    <definedName name="Rank">'Sheet1'!$F$73</definedName>
    <definedName name="Team">'Sheet1'!$E$73</definedName>
    <definedName name="This_Score">'Sheet1'!$M$27</definedName>
    <definedName name="Total_Points">'Sheet1'!$K$73</definedName>
  </definedNames>
  <calcPr fullCalcOnLoad="1" refMode="R1C1"/>
</workbook>
</file>

<file path=xl/sharedStrings.xml><?xml version="1.0" encoding="utf-8"?>
<sst xmlns="http://schemas.openxmlformats.org/spreadsheetml/2006/main" count="252" uniqueCount="180">
  <si>
    <t>Pos</t>
  </si>
  <si>
    <t>Total Time</t>
  </si>
  <si>
    <t>Div</t>
  </si>
  <si>
    <t>Team</t>
  </si>
  <si>
    <t>Rank</t>
  </si>
  <si>
    <t>Name</t>
  </si>
  <si>
    <t>Individual Time</t>
  </si>
  <si>
    <t>Ind Race Points</t>
  </si>
  <si>
    <t>Race Points</t>
  </si>
  <si>
    <t>Disqualified Teams:</t>
  </si>
  <si>
    <t>Technical Delegate</t>
  </si>
  <si>
    <t>LON</t>
  </si>
  <si>
    <t>27 Regt RLC</t>
  </si>
  <si>
    <t>29 Regt RLC</t>
  </si>
  <si>
    <t>7 AA Bn REME</t>
  </si>
  <si>
    <t>2 (Trg) Regt AAC</t>
  </si>
  <si>
    <t>EUOTC</t>
  </si>
  <si>
    <t>11 (RSS) Sig Regt</t>
  </si>
  <si>
    <t>10 Sig Regt</t>
  </si>
  <si>
    <t>Scot Tpt Regt RLC</t>
  </si>
  <si>
    <t>CUOTC</t>
  </si>
  <si>
    <t>1 RHA</t>
  </si>
  <si>
    <t>OUOTC</t>
  </si>
  <si>
    <t>101 Engr Regt (EOD)</t>
  </si>
  <si>
    <t xml:space="preserve">30 Sig Regt </t>
  </si>
  <si>
    <t>32 Regt RA</t>
  </si>
  <si>
    <t>EMUOTC</t>
  </si>
  <si>
    <t>RSI</t>
  </si>
  <si>
    <t>HCR</t>
  </si>
  <si>
    <t>7 SCOTS</t>
  </si>
  <si>
    <t>HAC</t>
  </si>
  <si>
    <t>SUOTC</t>
  </si>
  <si>
    <t>2 RTR</t>
  </si>
  <si>
    <t>Exeter Gunners</t>
  </si>
  <si>
    <t>1 IG</t>
  </si>
  <si>
    <t>3 Regt AAC</t>
  </si>
  <si>
    <t>Piste Again</t>
  </si>
  <si>
    <t>4 Regt AAC</t>
  </si>
  <si>
    <t>14 RA</t>
  </si>
  <si>
    <t>Cpl</t>
  </si>
  <si>
    <t>SSgt</t>
  </si>
  <si>
    <t>LCpl</t>
  </si>
  <si>
    <t>Capt</t>
  </si>
  <si>
    <t>WO1</t>
  </si>
  <si>
    <t>OCdt</t>
  </si>
  <si>
    <t>Sgt</t>
  </si>
  <si>
    <t xml:space="preserve">Capt </t>
  </si>
  <si>
    <t xml:space="preserve">Maj </t>
  </si>
  <si>
    <t>Lt</t>
  </si>
  <si>
    <t>Cfn</t>
  </si>
  <si>
    <t>Maj</t>
  </si>
  <si>
    <t>Bdr</t>
  </si>
  <si>
    <t>Pte</t>
  </si>
  <si>
    <t>Sig</t>
  </si>
  <si>
    <t>Tpr</t>
  </si>
  <si>
    <t xml:space="preserve">Spr </t>
  </si>
  <si>
    <t>2Lt</t>
  </si>
  <si>
    <t xml:space="preserve">Pte </t>
  </si>
  <si>
    <t>ATpr</t>
  </si>
  <si>
    <t>Dmr</t>
  </si>
  <si>
    <t>Gdsm</t>
  </si>
  <si>
    <t>Gnr</t>
  </si>
  <si>
    <t xml:space="preserve">Roberts M J </t>
  </si>
  <si>
    <t>Macpherson</t>
  </si>
  <si>
    <t>Atkinson S</t>
  </si>
  <si>
    <t>Bray MD</t>
  </si>
  <si>
    <t>Shepherd MR</t>
  </si>
  <si>
    <t>Hogg S</t>
  </si>
  <si>
    <t>Houstoun M P</t>
  </si>
  <si>
    <t>Gaskell K P E</t>
  </si>
  <si>
    <t>Howe J</t>
  </si>
  <si>
    <t>Collins T</t>
  </si>
  <si>
    <t>Cameron A</t>
  </si>
  <si>
    <t>Gray J</t>
  </si>
  <si>
    <t>McCracken N</t>
  </si>
  <si>
    <t>Kear C</t>
  </si>
  <si>
    <t>Moulton M</t>
  </si>
  <si>
    <t xml:space="preserve">Barker A R </t>
  </si>
  <si>
    <t>Couzens T</t>
  </si>
  <si>
    <t>Hodgskin E</t>
  </si>
  <si>
    <t>Snowball D</t>
  </si>
  <si>
    <t>Jackson S</t>
  </si>
  <si>
    <t>Bannon B</t>
  </si>
  <si>
    <t>Tolan J</t>
  </si>
  <si>
    <t>Olds D</t>
  </si>
  <si>
    <t>Harper N</t>
  </si>
  <si>
    <t>Offer G</t>
  </si>
  <si>
    <t>Marsden P</t>
  </si>
  <si>
    <t>Vandermolen A M</t>
  </si>
  <si>
    <t>Stamp JLS</t>
  </si>
  <si>
    <t>Cooper J</t>
  </si>
  <si>
    <t>Baxter B</t>
  </si>
  <si>
    <t>Martin C</t>
  </si>
  <si>
    <t>Mills T</t>
  </si>
  <si>
    <t>Windsor-Clive T</t>
  </si>
  <si>
    <t>Whitehead R</t>
  </si>
  <si>
    <t>Fawcett J</t>
  </si>
  <si>
    <t>Cooper C</t>
  </si>
  <si>
    <t>Froggett C</t>
  </si>
  <si>
    <t>Stevenson E</t>
  </si>
  <si>
    <t>Lake A</t>
  </si>
  <si>
    <t>Romankiw J</t>
  </si>
  <si>
    <t xml:space="preserve">Kirkland A M </t>
  </si>
  <si>
    <t>Moss A T</t>
  </si>
  <si>
    <t>Smiddy F</t>
  </si>
  <si>
    <t>Phillips S</t>
  </si>
  <si>
    <t xml:space="preserve">Kennard A </t>
  </si>
  <si>
    <t>Jelliman N</t>
  </si>
  <si>
    <t>Donaghey A</t>
  </si>
  <si>
    <t>Gilbert J</t>
  </si>
  <si>
    <t>McCarthy L</t>
  </si>
  <si>
    <t>Wall E</t>
  </si>
  <si>
    <t>Maggs A</t>
  </si>
  <si>
    <t>Oldham</t>
  </si>
  <si>
    <t>Wyatt J</t>
  </si>
  <si>
    <t>Marsh J</t>
  </si>
  <si>
    <t>Wells S</t>
  </si>
  <si>
    <t>Mcleod O</t>
  </si>
  <si>
    <t>Wheeler A</t>
  </si>
  <si>
    <t xml:space="preserve">Daws A R </t>
  </si>
  <si>
    <t>Waldergrave H A</t>
  </si>
  <si>
    <t>Abel K</t>
  </si>
  <si>
    <t>Perry A</t>
  </si>
  <si>
    <t>Astley H T</t>
  </si>
  <si>
    <t>Kozary M</t>
  </si>
  <si>
    <t>France W</t>
  </si>
  <si>
    <t>Willson D</t>
  </si>
  <si>
    <t>Rouget AJ</t>
  </si>
  <si>
    <t xml:space="preserve">Conn P </t>
  </si>
  <si>
    <t>Urquhart C</t>
  </si>
  <si>
    <t>Puno C</t>
  </si>
  <si>
    <t>Ski Championships - Villeneuve</t>
  </si>
  <si>
    <t>Ex Spartan Hike 2012</t>
  </si>
  <si>
    <t>TEAM SLALOM</t>
  </si>
  <si>
    <t>Venue:</t>
  </si>
  <si>
    <t>Villeneuve</t>
  </si>
  <si>
    <t>Course Name:</t>
  </si>
  <si>
    <t>Jury</t>
  </si>
  <si>
    <t>Technical Data</t>
  </si>
  <si>
    <t>TD:</t>
  </si>
  <si>
    <t>T Birley</t>
  </si>
  <si>
    <t>GBR</t>
  </si>
  <si>
    <t>Start Altitude (m):</t>
  </si>
  <si>
    <t>Referee:</t>
  </si>
  <si>
    <t>S Horn</t>
  </si>
  <si>
    <t>Finish Altitude (m):</t>
  </si>
  <si>
    <t>Chief of Race:</t>
  </si>
  <si>
    <t>J Poole</t>
  </si>
  <si>
    <t>Vertical Difference (m):</t>
  </si>
  <si>
    <t>FIS TD 990</t>
  </si>
  <si>
    <t>Mr</t>
  </si>
  <si>
    <t>Fabrice Lemaire</t>
  </si>
  <si>
    <t>FRA</t>
  </si>
  <si>
    <t>First Run</t>
  </si>
  <si>
    <t>Second Run</t>
  </si>
  <si>
    <t>Course Setter:</t>
  </si>
  <si>
    <t>TBC</t>
  </si>
  <si>
    <t>Forerunners:</t>
  </si>
  <si>
    <t>A</t>
  </si>
  <si>
    <t>B</t>
  </si>
  <si>
    <t>C</t>
  </si>
  <si>
    <t>D</t>
  </si>
  <si>
    <t>Number of Gates:</t>
  </si>
  <si>
    <t>Start Time:</t>
  </si>
  <si>
    <t>Weather:</t>
  </si>
  <si>
    <t>Sunny</t>
  </si>
  <si>
    <t>Snow: Compact</t>
  </si>
  <si>
    <t>Temperature:</t>
  </si>
  <si>
    <t>Start: -3</t>
  </si>
  <si>
    <t>Finish: -5</t>
  </si>
  <si>
    <t>F=</t>
  </si>
  <si>
    <t>OFFICIAL TEAM RESULTS</t>
  </si>
  <si>
    <t>Maj T Birley</t>
  </si>
  <si>
    <t>Eychauda</t>
  </si>
  <si>
    <t>Homologation: 2364/01/08</t>
  </si>
  <si>
    <t>Cabras Lionel</t>
  </si>
  <si>
    <t>Le Roux Pauline</t>
  </si>
  <si>
    <t>Borel Fanette</t>
  </si>
  <si>
    <t>Gillery Matthieu</t>
  </si>
  <si>
    <t>Charrier Jonathan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</si>
</sst>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B1">
      <selection activeCell="M21" sqref="M21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hidden="1" customWidth="1"/>
    <col min="4" max="4" width="6.7109375" style="0" customWidth="1"/>
    <col min="5" max="5" width="18.7109375" style="0" customWidth="1"/>
    <col min="6" max="6" width="5.7109375" style="0" customWidth="1"/>
    <col min="7" max="7" width="5.7109375" style="0" hidden="1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4.00390625" style="0" customWidth="1"/>
  </cols>
  <sheetData>
    <row r="1" spans="1:14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7"/>
      <c r="N1" s="27"/>
    </row>
    <row r="2" spans="1:14" ht="18" customHeight="1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7"/>
      <c r="N2" s="27"/>
    </row>
    <row r="3" spans="1:14" ht="18" customHeight="1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7"/>
      <c r="N3" s="27"/>
    </row>
    <row r="4" spans="1:14" ht="36" customHeight="1">
      <c r="A4" s="19" t="s">
        <v>133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7"/>
      <c r="N4" s="27"/>
    </row>
    <row r="5" spans="1:14" ht="18" customHeight="1">
      <c r="A5" s="19" t="s">
        <v>171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7"/>
      <c r="N5" s="27"/>
    </row>
    <row r="6" spans="1:12" ht="24.75" customHeight="1">
      <c r="A6" s="15" t="s">
        <v>134</v>
      </c>
      <c r="D6" s="15" t="s">
        <v>135</v>
      </c>
      <c r="E6" s="15"/>
      <c r="F6" s="15"/>
      <c r="I6" s="38">
        <v>40924</v>
      </c>
      <c r="J6" s="38"/>
      <c r="K6" s="15"/>
      <c r="L6" s="15"/>
    </row>
    <row r="7" spans="1:12" ht="24.75" customHeight="1">
      <c r="A7" s="15" t="s">
        <v>136</v>
      </c>
      <c r="D7" s="15" t="s">
        <v>173</v>
      </c>
      <c r="E7" s="15"/>
      <c r="F7" s="15"/>
      <c r="I7" s="14"/>
      <c r="J7" s="15"/>
      <c r="K7" s="15"/>
      <c r="L7" s="15"/>
    </row>
    <row r="8" spans="1:12" ht="24.75" customHeight="1">
      <c r="A8" s="14" t="s">
        <v>137</v>
      </c>
      <c r="D8" s="20"/>
      <c r="E8" s="15"/>
      <c r="F8" s="15"/>
      <c r="I8" s="14" t="s">
        <v>138</v>
      </c>
      <c r="J8" s="15"/>
      <c r="K8" s="15"/>
      <c r="L8" s="15"/>
    </row>
    <row r="9" spans="1:13" ht="24.75" customHeight="1">
      <c r="A9" t="s">
        <v>139</v>
      </c>
      <c r="D9" s="15" t="s">
        <v>50</v>
      </c>
      <c r="E9" s="15" t="s">
        <v>140</v>
      </c>
      <c r="F9" s="15" t="s">
        <v>141</v>
      </c>
      <c r="I9" s="14" t="s">
        <v>142</v>
      </c>
      <c r="J9" s="15"/>
      <c r="L9" s="15"/>
      <c r="M9" s="15">
        <v>2220</v>
      </c>
    </row>
    <row r="10" spans="1:13" ht="12.75">
      <c r="A10" t="s">
        <v>143</v>
      </c>
      <c r="D10" s="15" t="s">
        <v>42</v>
      </c>
      <c r="E10" s="15" t="s">
        <v>144</v>
      </c>
      <c r="F10" s="15" t="s">
        <v>141</v>
      </c>
      <c r="I10" s="14" t="s">
        <v>145</v>
      </c>
      <c r="J10" s="15"/>
      <c r="L10" s="15"/>
      <c r="M10" s="15">
        <v>2095</v>
      </c>
    </row>
    <row r="11" spans="1:13" ht="12.75">
      <c r="A11" t="s">
        <v>146</v>
      </c>
      <c r="D11" s="15" t="s">
        <v>42</v>
      </c>
      <c r="E11" s="15" t="s">
        <v>147</v>
      </c>
      <c r="F11" s="15" t="s">
        <v>141</v>
      </c>
      <c r="I11" s="14" t="s">
        <v>148</v>
      </c>
      <c r="J11" s="15"/>
      <c r="L11" s="15"/>
      <c r="M11" s="15">
        <v>125</v>
      </c>
    </row>
    <row r="12" spans="1:13" ht="12.75">
      <c r="A12" s="15" t="s">
        <v>149</v>
      </c>
      <c r="D12" s="15" t="s">
        <v>150</v>
      </c>
      <c r="E12" s="15" t="s">
        <v>151</v>
      </c>
      <c r="F12" s="15" t="s">
        <v>152</v>
      </c>
      <c r="I12" s="14" t="s">
        <v>174</v>
      </c>
      <c r="J12" s="35"/>
      <c r="K12" s="35"/>
      <c r="L12" s="15"/>
      <c r="M12" s="15"/>
    </row>
    <row r="13" spans="4:13" ht="12.75">
      <c r="D13" s="15"/>
      <c r="E13" s="15"/>
      <c r="F13" s="15"/>
      <c r="I13" s="14"/>
      <c r="J13" s="15"/>
      <c r="L13" s="15"/>
      <c r="M13" s="15"/>
    </row>
    <row r="14" spans="1:12" ht="24.75" customHeight="1">
      <c r="A14" s="21"/>
      <c r="D14" s="22"/>
      <c r="E14" s="23" t="s">
        <v>153</v>
      </c>
      <c r="F14" s="21"/>
      <c r="I14" s="21"/>
      <c r="J14" s="24" t="s">
        <v>154</v>
      </c>
      <c r="K14" s="25"/>
      <c r="L14" s="22"/>
    </row>
    <row r="15" spans="1:11" ht="12.75">
      <c r="A15" s="15" t="s">
        <v>155</v>
      </c>
      <c r="D15" s="15"/>
      <c r="E15" s="15" t="s">
        <v>175</v>
      </c>
      <c r="F15" s="15" t="s">
        <v>152</v>
      </c>
      <c r="I15" s="14"/>
      <c r="J15" s="15" t="s">
        <v>156</v>
      </c>
      <c r="K15" s="15" t="s">
        <v>152</v>
      </c>
    </row>
    <row r="16" spans="1:11" ht="24.75" customHeight="1">
      <c r="A16" s="15" t="s">
        <v>157</v>
      </c>
      <c r="D16" s="15" t="s">
        <v>158</v>
      </c>
      <c r="E16" s="15" t="s">
        <v>176</v>
      </c>
      <c r="F16" s="15" t="s">
        <v>152</v>
      </c>
      <c r="I16" s="14" t="s">
        <v>158</v>
      </c>
      <c r="J16" s="15" t="s">
        <v>176</v>
      </c>
      <c r="K16" s="15" t="s">
        <v>152</v>
      </c>
    </row>
    <row r="17" spans="1:11" ht="12.75">
      <c r="A17" s="15"/>
      <c r="D17" s="15" t="s">
        <v>159</v>
      </c>
      <c r="E17" s="15" t="s">
        <v>177</v>
      </c>
      <c r="F17" s="15" t="s">
        <v>152</v>
      </c>
      <c r="I17" s="14" t="s">
        <v>159</v>
      </c>
      <c r="J17" s="15" t="s">
        <v>177</v>
      </c>
      <c r="K17" s="15" t="s">
        <v>152</v>
      </c>
    </row>
    <row r="18" spans="1:11" ht="12.75" customHeight="1">
      <c r="A18" s="15"/>
      <c r="D18" s="15" t="s">
        <v>160</v>
      </c>
      <c r="E18" s="15" t="s">
        <v>178</v>
      </c>
      <c r="F18" s="15" t="s">
        <v>152</v>
      </c>
      <c r="I18" s="14" t="s">
        <v>160</v>
      </c>
      <c r="J18" s="15" t="s">
        <v>178</v>
      </c>
      <c r="K18" s="15" t="s">
        <v>152</v>
      </c>
    </row>
    <row r="19" spans="1:11" ht="12.75">
      <c r="A19" s="15"/>
      <c r="D19" s="15" t="s">
        <v>161</v>
      </c>
      <c r="E19" s="15" t="s">
        <v>179</v>
      </c>
      <c r="F19" s="15" t="s">
        <v>152</v>
      </c>
      <c r="I19" s="15" t="s">
        <v>161</v>
      </c>
      <c r="J19" s="15" t="s">
        <v>179</v>
      </c>
      <c r="K19" s="15" t="s">
        <v>152</v>
      </c>
    </row>
    <row r="20" spans="1:12" ht="24.75" customHeight="1">
      <c r="A20" s="15" t="s">
        <v>162</v>
      </c>
      <c r="D20" s="14">
        <v>41</v>
      </c>
      <c r="E20" s="15"/>
      <c r="F20" s="15"/>
      <c r="I20" s="14">
        <v>43</v>
      </c>
      <c r="J20" s="15"/>
      <c r="K20" s="15"/>
      <c r="L20" s="15"/>
    </row>
    <row r="21" spans="1:12" ht="24.75" customHeight="1">
      <c r="A21" s="15" t="s">
        <v>163</v>
      </c>
      <c r="D21" s="26">
        <v>0.4375</v>
      </c>
      <c r="E21" s="15"/>
      <c r="F21" s="15"/>
      <c r="I21" s="39">
        <v>0.5381944444444444</v>
      </c>
      <c r="J21" s="39"/>
      <c r="K21" s="15"/>
      <c r="L21" s="15"/>
    </row>
    <row r="22" spans="1:14" ht="24.75" customHeight="1">
      <c r="A22" s="13" t="s">
        <v>164</v>
      </c>
      <c r="B22" s="13"/>
      <c r="C22" s="14" t="s">
        <v>165</v>
      </c>
      <c r="D22" s="36" t="s">
        <v>165</v>
      </c>
      <c r="E22" s="14" t="s">
        <v>166</v>
      </c>
      <c r="F22" s="27"/>
      <c r="G22" s="27"/>
      <c r="H22" s="13" t="s">
        <v>167</v>
      </c>
      <c r="K22" s="15" t="s">
        <v>168</v>
      </c>
      <c r="M22" s="26" t="s">
        <v>169</v>
      </c>
      <c r="N22" s="28"/>
    </row>
    <row r="23" spans="1:14" ht="13.5" thickBot="1">
      <c r="A23" s="29"/>
      <c r="B23" s="29"/>
      <c r="M23" s="30" t="s">
        <v>170</v>
      </c>
      <c r="N23" s="31">
        <v>610</v>
      </c>
    </row>
    <row r="24" spans="1:14" ht="27" thickBot="1" thickTop="1">
      <c r="A24" s="1" t="s">
        <v>0</v>
      </c>
      <c r="B24" s="2" t="s">
        <v>1</v>
      </c>
      <c r="C24" s="2"/>
      <c r="D24" s="3" t="s">
        <v>2</v>
      </c>
      <c r="E24" s="1" t="s">
        <v>3</v>
      </c>
      <c r="F24" s="1" t="s">
        <v>4</v>
      </c>
      <c r="G24" s="1"/>
      <c r="H24" s="37" t="s">
        <v>5</v>
      </c>
      <c r="I24" s="37"/>
      <c r="J24" s="37"/>
      <c r="K24" s="2" t="s">
        <v>6</v>
      </c>
      <c r="L24" s="4" t="s">
        <v>7</v>
      </c>
      <c r="M24" s="5" t="s">
        <v>8</v>
      </c>
      <c r="N24" s="2"/>
    </row>
    <row r="25" spans="1:12" ht="12.75">
      <c r="A25" s="29">
        <v>1</v>
      </c>
      <c r="B25" s="33">
        <f>K25+K26+K27</f>
        <v>0.003030092592592593</v>
      </c>
      <c r="D25" s="11">
        <v>4</v>
      </c>
      <c r="E25" s="13" t="s">
        <v>13</v>
      </c>
      <c r="F25" t="s">
        <v>40</v>
      </c>
      <c r="H25" s="15" t="s">
        <v>63</v>
      </c>
      <c r="K25" s="9">
        <v>0.0009524305555555555</v>
      </c>
      <c r="L25" s="10">
        <v>3.129351410773097</v>
      </c>
    </row>
    <row r="26" spans="6:12" ht="12.75">
      <c r="F26" s="15" t="s">
        <v>42</v>
      </c>
      <c r="H26" s="15" t="s">
        <v>66</v>
      </c>
      <c r="K26" s="9">
        <v>0.0010255787037037037</v>
      </c>
      <c r="L26" s="10">
        <v>50.21863930621714</v>
      </c>
    </row>
    <row r="27" spans="6:14" ht="12.75">
      <c r="F27" s="16" t="s">
        <v>43</v>
      </c>
      <c r="H27" s="14" t="s">
        <v>67</v>
      </c>
      <c r="K27" s="9">
        <v>0.0010520833333333335</v>
      </c>
      <c r="L27" s="10">
        <v>67.28105533162329</v>
      </c>
      <c r="M27" s="32">
        <f>SUM(L25:L27)</f>
        <v>120.62904604861353</v>
      </c>
      <c r="N27" s="27"/>
    </row>
    <row r="28" spans="1:12" ht="12.75">
      <c r="A28" s="29">
        <v>1</v>
      </c>
      <c r="B28" s="33">
        <f>K28+K29+K30</f>
        <v>0.0031971064814814813</v>
      </c>
      <c r="D28" s="11">
        <v>5</v>
      </c>
      <c r="E28" s="13" t="s">
        <v>14</v>
      </c>
      <c r="F28" s="15" t="s">
        <v>41</v>
      </c>
      <c r="H28" s="15" t="s">
        <v>64</v>
      </c>
      <c r="K28" s="9">
        <v>0.0009792824074074074</v>
      </c>
      <c r="L28" s="10">
        <v>20.41529253694887</v>
      </c>
    </row>
    <row r="29" spans="6:12" ht="12.75">
      <c r="F29" s="15" t="s">
        <v>45</v>
      </c>
      <c r="H29" s="14" t="s">
        <v>69</v>
      </c>
      <c r="K29" s="9">
        <v>0.0010616898148148148</v>
      </c>
      <c r="L29" s="10">
        <v>73.46524978624632</v>
      </c>
    </row>
    <row r="30" spans="6:14" ht="12.75">
      <c r="F30" s="15" t="s">
        <v>49</v>
      </c>
      <c r="H30" s="15" t="s">
        <v>75</v>
      </c>
      <c r="K30" s="9">
        <v>0.001156134259259259</v>
      </c>
      <c r="L30" s="10">
        <v>134.26407719555368</v>
      </c>
      <c r="M30" s="32">
        <f>SUM(L28:L30)</f>
        <v>228.14461951874887</v>
      </c>
      <c r="N30" s="27"/>
    </row>
    <row r="31" spans="1:12" ht="12.75">
      <c r="A31" s="29">
        <v>2</v>
      </c>
      <c r="B31" s="33">
        <f>K31+K32+K33</f>
        <v>0.0034658564814814817</v>
      </c>
      <c r="D31" s="11">
        <v>4</v>
      </c>
      <c r="E31" s="13" t="s">
        <v>15</v>
      </c>
      <c r="F31" s="15" t="s">
        <v>39</v>
      </c>
      <c r="H31" s="15" t="s">
        <v>65</v>
      </c>
      <c r="K31" s="9">
        <v>0.0010082175925925927</v>
      </c>
      <c r="L31" s="10">
        <v>39.04238426774157</v>
      </c>
    </row>
    <row r="32" spans="6:12" ht="12.75">
      <c r="F32" s="16" t="s">
        <v>40</v>
      </c>
      <c r="H32" s="14" t="s">
        <v>78</v>
      </c>
      <c r="K32" s="9">
        <v>0.0012207175925925925</v>
      </c>
      <c r="L32" s="10">
        <v>175.8397459386831</v>
      </c>
    </row>
    <row r="33" spans="6:14" ht="12.75">
      <c r="F33" s="16" t="s">
        <v>41</v>
      </c>
      <c r="H33" s="14" t="s">
        <v>80</v>
      </c>
      <c r="K33" s="9">
        <v>0.0012369212962962963</v>
      </c>
      <c r="L33" s="10">
        <v>186.2709173079271</v>
      </c>
      <c r="M33" s="32">
        <f>SUM(L31:L33)</f>
        <v>401.1530475143518</v>
      </c>
      <c r="N33" s="27"/>
    </row>
    <row r="34" spans="1:12" ht="12.75">
      <c r="A34" s="29">
        <v>3</v>
      </c>
      <c r="B34" s="33">
        <f>K34+K35+K36</f>
        <v>0.003541550925925926</v>
      </c>
      <c r="D34" s="11">
        <v>4</v>
      </c>
      <c r="E34" s="12" t="s">
        <v>12</v>
      </c>
      <c r="F34" s="15" t="s">
        <v>39</v>
      </c>
      <c r="H34" s="14" t="s">
        <v>62</v>
      </c>
      <c r="K34" s="9">
        <v>0.0009475694444444446</v>
      </c>
      <c r="L34" s="10">
        <v>0</v>
      </c>
    </row>
    <row r="35" spans="6:12" ht="12.75">
      <c r="F35" s="15" t="s">
        <v>41</v>
      </c>
      <c r="H35" s="15" t="s">
        <v>81</v>
      </c>
      <c r="K35" s="9">
        <v>0.0012387731481481481</v>
      </c>
      <c r="L35" s="10">
        <v>187.4630511786978</v>
      </c>
    </row>
    <row r="36" spans="6:14" ht="12.75">
      <c r="F36" s="16" t="s">
        <v>57</v>
      </c>
      <c r="H36" s="14" t="s">
        <v>105</v>
      </c>
      <c r="K36" s="9">
        <v>0.0013552083333333333</v>
      </c>
      <c r="L36" s="10">
        <v>262.41846830340774</v>
      </c>
      <c r="M36" s="32">
        <f>SUM(L34:L36)</f>
        <v>449.88151948210555</v>
      </c>
      <c r="N36" s="27"/>
    </row>
    <row r="37" spans="1:12" ht="12.75">
      <c r="A37" s="29">
        <v>4</v>
      </c>
      <c r="B37" s="33">
        <f>K37+K38+K39</f>
        <v>0.0036241898148148145</v>
      </c>
      <c r="D37" s="11">
        <v>4</v>
      </c>
      <c r="E37" s="12" t="s">
        <v>22</v>
      </c>
      <c r="F37" s="16" t="s">
        <v>44</v>
      </c>
      <c r="H37" s="14" t="s">
        <v>73</v>
      </c>
      <c r="K37" s="9">
        <v>0.001145486111111111</v>
      </c>
      <c r="L37" s="10">
        <v>127.40930743862202</v>
      </c>
    </row>
    <row r="38" spans="6:12" ht="12.75">
      <c r="F38" s="16" t="s">
        <v>42</v>
      </c>
      <c r="H38" s="14" t="s">
        <v>79</v>
      </c>
      <c r="K38" s="9">
        <v>0.0012223379629629628</v>
      </c>
      <c r="L38" s="10">
        <v>176.88286307560747</v>
      </c>
    </row>
    <row r="39" spans="6:14" ht="12.75">
      <c r="F39" s="16" t="s">
        <v>44</v>
      </c>
      <c r="H39" s="14" t="s">
        <v>86</v>
      </c>
      <c r="K39" s="9">
        <v>0.0012563657407407406</v>
      </c>
      <c r="L39" s="10">
        <v>198.78832295101972</v>
      </c>
      <c r="M39" s="32">
        <f>SUM(L37:L39)</f>
        <v>503.0804934652492</v>
      </c>
      <c r="N39" s="27"/>
    </row>
    <row r="40" spans="1:12" ht="12.75">
      <c r="A40" s="29">
        <v>5</v>
      </c>
      <c r="B40" s="33">
        <f>K40+K41+K42</f>
        <v>0.0036449074074074075</v>
      </c>
      <c r="D40" s="11">
        <v>4</v>
      </c>
      <c r="E40" s="12" t="s">
        <v>16</v>
      </c>
      <c r="F40" s="15" t="s">
        <v>44</v>
      </c>
      <c r="H40" s="14" t="s">
        <v>68</v>
      </c>
      <c r="K40" s="9">
        <v>0.001054398148148148</v>
      </c>
      <c r="L40" s="10">
        <v>68.77122267008656</v>
      </c>
    </row>
    <row r="41" spans="6:12" ht="12.75">
      <c r="F41" s="15" t="s">
        <v>44</v>
      </c>
      <c r="H41" s="14" t="s">
        <v>88</v>
      </c>
      <c r="K41" s="9">
        <v>0.0012597222222222224</v>
      </c>
      <c r="L41" s="10">
        <v>200.94906559179185</v>
      </c>
    </row>
    <row r="42" spans="6:14" ht="12.75">
      <c r="F42" s="15" t="s">
        <v>44</v>
      </c>
      <c r="H42" s="14" t="s">
        <v>102</v>
      </c>
      <c r="K42" s="9">
        <v>0.001330787037037037</v>
      </c>
      <c r="L42" s="10">
        <v>246.69720288261863</v>
      </c>
      <c r="M42" s="32">
        <f>SUM(L40:L42)</f>
        <v>516.417491144497</v>
      </c>
      <c r="N42" s="27"/>
    </row>
    <row r="43" spans="1:12" ht="12.75">
      <c r="A43" s="29">
        <v>6</v>
      </c>
      <c r="B43" s="33">
        <f>K43+K44+K45</f>
        <v>0.003717361111111111</v>
      </c>
      <c r="D43" s="11">
        <v>4</v>
      </c>
      <c r="E43" s="12" t="s">
        <v>21</v>
      </c>
      <c r="F43" s="17" t="s">
        <v>47</v>
      </c>
      <c r="H43" s="14" t="s">
        <v>72</v>
      </c>
      <c r="K43" s="9">
        <v>0.0011372685185185184</v>
      </c>
      <c r="L43" s="10">
        <v>122.11921338707691</v>
      </c>
    </row>
    <row r="44" spans="6:12" ht="12.75">
      <c r="F44" s="17" t="s">
        <v>48</v>
      </c>
      <c r="H44" s="14" t="s">
        <v>89</v>
      </c>
      <c r="K44" s="9">
        <v>0.001260300925925926</v>
      </c>
      <c r="L44" s="10">
        <v>201.3216074264077</v>
      </c>
    </row>
    <row r="45" spans="6:14" ht="12.75">
      <c r="F45" s="17" t="s">
        <v>51</v>
      </c>
      <c r="H45" s="14" t="s">
        <v>98</v>
      </c>
      <c r="K45" s="9">
        <v>0.0013197916666666666</v>
      </c>
      <c r="L45" s="10">
        <v>239.61890802491735</v>
      </c>
      <c r="M45" s="32">
        <f>SUM(L43:L45)</f>
        <v>563.059728838402</v>
      </c>
      <c r="N45" s="27"/>
    </row>
    <row r="46" spans="1:12" ht="12.75">
      <c r="A46" s="29">
        <v>7</v>
      </c>
      <c r="B46" s="33">
        <f>K46+K47+K48</f>
        <v>0.003775810185185185</v>
      </c>
      <c r="D46" s="11">
        <v>4</v>
      </c>
      <c r="E46" s="14" t="s">
        <v>17</v>
      </c>
      <c r="F46" s="15" t="s">
        <v>45</v>
      </c>
      <c r="H46" s="15" t="s">
        <v>70</v>
      </c>
      <c r="K46" s="9">
        <v>0.0010987268518518518</v>
      </c>
      <c r="L46" s="10">
        <v>97.30792720166107</v>
      </c>
    </row>
    <row r="47" spans="6:12" ht="12.75">
      <c r="F47" s="16" t="s">
        <v>50</v>
      </c>
      <c r="H47" s="14" t="s">
        <v>76</v>
      </c>
      <c r="K47" s="9">
        <v>0.0011855324074074075</v>
      </c>
      <c r="L47" s="10">
        <v>153.18920239403928</v>
      </c>
    </row>
    <row r="48" spans="6:14" ht="12.75">
      <c r="F48" s="16" t="s">
        <v>53</v>
      </c>
      <c r="H48" s="14" t="s">
        <v>117</v>
      </c>
      <c r="K48" s="9">
        <v>0.0014915509259259257</v>
      </c>
      <c r="L48" s="10">
        <v>350.18932453890295</v>
      </c>
      <c r="M48" s="32">
        <f>SUM(L46:L48)</f>
        <v>600.6864541346033</v>
      </c>
      <c r="N48" s="27"/>
    </row>
    <row r="49" spans="1:12" ht="12.75">
      <c r="A49" s="29">
        <v>2</v>
      </c>
      <c r="B49" s="33">
        <f>K49+K50+K51</f>
        <v>0.003808564814814815</v>
      </c>
      <c r="D49" s="11">
        <v>5</v>
      </c>
      <c r="E49" s="12" t="s">
        <v>26</v>
      </c>
      <c r="F49" s="16" t="s">
        <v>50</v>
      </c>
      <c r="H49" s="14" t="s">
        <v>83</v>
      </c>
      <c r="K49" s="9">
        <v>0.0012453703703703702</v>
      </c>
      <c r="L49" s="10">
        <v>191.71002809331844</v>
      </c>
    </row>
    <row r="50" spans="6:12" ht="12.75">
      <c r="F50" s="16" t="s">
        <v>44</v>
      </c>
      <c r="H50" s="14" t="s">
        <v>90</v>
      </c>
      <c r="K50" s="9">
        <v>0.0012667824074074074</v>
      </c>
      <c r="L50" s="10">
        <v>205.49407597410527</v>
      </c>
    </row>
    <row r="51" spans="6:14" ht="12.75">
      <c r="F51" s="16" t="s">
        <v>44</v>
      </c>
      <c r="H51" s="14" t="s">
        <v>94</v>
      </c>
      <c r="K51" s="9">
        <v>0.001296412037037037</v>
      </c>
      <c r="L51" s="10">
        <v>224.56821790643698</v>
      </c>
      <c r="M51" s="32">
        <f>SUM(L49:L51)</f>
        <v>621.7723219738607</v>
      </c>
      <c r="N51" s="27"/>
    </row>
    <row r="52" spans="1:12" ht="12.75">
      <c r="A52" s="29">
        <v>8</v>
      </c>
      <c r="B52" s="33">
        <f>K52+K53+K54</f>
        <v>0.003812962962962963</v>
      </c>
      <c r="D52" s="11">
        <v>4</v>
      </c>
      <c r="E52" s="15" t="s">
        <v>25</v>
      </c>
      <c r="F52" s="17" t="s">
        <v>51</v>
      </c>
      <c r="H52" s="14" t="s">
        <v>82</v>
      </c>
      <c r="K52" s="9">
        <v>0.0012402777777777776</v>
      </c>
      <c r="L52" s="10">
        <v>188.431659948699</v>
      </c>
    </row>
    <row r="53" spans="6:12" ht="12.75">
      <c r="F53" s="17" t="s">
        <v>49</v>
      </c>
      <c r="H53" s="14" t="s">
        <v>84</v>
      </c>
      <c r="K53" s="9">
        <v>0.0012465277777777778</v>
      </c>
      <c r="L53" s="10">
        <v>192.45511176255036</v>
      </c>
    </row>
    <row r="54" spans="6:14" ht="12.75">
      <c r="F54" s="17" t="s">
        <v>41</v>
      </c>
      <c r="H54" s="14" t="s">
        <v>100</v>
      </c>
      <c r="K54" s="9">
        <v>0.0013261574074074074</v>
      </c>
      <c r="L54" s="10">
        <v>243.71686820569187</v>
      </c>
      <c r="M54" s="32">
        <f>SUM(L52:L54)</f>
        <v>624.6036399169412</v>
      </c>
      <c r="N54" s="27"/>
    </row>
    <row r="55" spans="1:12" ht="12.75">
      <c r="A55" s="29">
        <v>9</v>
      </c>
      <c r="B55" s="33">
        <f>K55+K56+K57</f>
        <v>0.003894791666666667</v>
      </c>
      <c r="D55" s="11">
        <v>4</v>
      </c>
      <c r="E55" s="14" t="s">
        <v>18</v>
      </c>
      <c r="F55" s="15" t="s">
        <v>42</v>
      </c>
      <c r="H55" s="14" t="s">
        <v>71</v>
      </c>
      <c r="K55" s="9">
        <v>0.001109837962962963</v>
      </c>
      <c r="L55" s="10">
        <v>104.46073042628552</v>
      </c>
    </row>
    <row r="56" spans="6:12" ht="12.75">
      <c r="F56" s="18" t="s">
        <v>53</v>
      </c>
      <c r="H56" s="18" t="s">
        <v>85</v>
      </c>
      <c r="K56" s="9">
        <v>0.0012506944444444445</v>
      </c>
      <c r="L56" s="10">
        <v>195.13741297178444</v>
      </c>
    </row>
    <row r="57" spans="6:14" ht="12.75">
      <c r="F57" s="17" t="s">
        <v>41</v>
      </c>
      <c r="H57" s="14" t="s">
        <v>119</v>
      </c>
      <c r="K57" s="9">
        <v>0.0015342592592592593</v>
      </c>
      <c r="L57" s="10">
        <v>377.6829119335531</v>
      </c>
      <c r="M57" s="32">
        <f>SUM(L55:L57)</f>
        <v>677.2810553316231</v>
      </c>
      <c r="N57" s="27"/>
    </row>
    <row r="58" spans="1:12" ht="12.75">
      <c r="A58" s="29">
        <v>3</v>
      </c>
      <c r="B58" s="33">
        <f>K58+K59+K60</f>
        <v>0.003927314814814815</v>
      </c>
      <c r="D58" s="11">
        <v>5</v>
      </c>
      <c r="E58" s="15" t="s">
        <v>23</v>
      </c>
      <c r="F58" s="18" t="s">
        <v>48</v>
      </c>
      <c r="H58" s="18" t="s">
        <v>74</v>
      </c>
      <c r="K58" s="9">
        <v>0.0011505787037037036</v>
      </c>
      <c r="L58" s="10">
        <v>130.68767558324157</v>
      </c>
    </row>
    <row r="59" spans="6:12" ht="12.75">
      <c r="F59" s="17" t="s">
        <v>55</v>
      </c>
      <c r="H59" s="14" t="s">
        <v>97</v>
      </c>
      <c r="K59" s="9">
        <v>0.0013186342592592594</v>
      </c>
      <c r="L59" s="10">
        <v>238.87382435568588</v>
      </c>
    </row>
    <row r="60" spans="6:14" ht="12.75">
      <c r="F60" s="17" t="s">
        <v>48</v>
      </c>
      <c r="H60" t="s">
        <v>114</v>
      </c>
      <c r="K60" s="9">
        <v>0.001458101851851852</v>
      </c>
      <c r="L60" s="10">
        <v>328.65640649810666</v>
      </c>
      <c r="M60" s="32">
        <f>SUM(L58:L60)</f>
        <v>698.2179064370341</v>
      </c>
      <c r="N60" s="27"/>
    </row>
    <row r="61" spans="1:12" ht="12.75">
      <c r="A61" s="29">
        <v>1</v>
      </c>
      <c r="B61" s="33">
        <f>K61+K62+K63</f>
        <v>0.003954050925925926</v>
      </c>
      <c r="D61" s="11" t="s">
        <v>11</v>
      </c>
      <c r="E61" s="12" t="s">
        <v>30</v>
      </c>
      <c r="F61" s="16" t="s">
        <v>41</v>
      </c>
      <c r="H61" s="14" t="s">
        <v>92</v>
      </c>
      <c r="K61" s="9">
        <v>0.0012807870370370369</v>
      </c>
      <c r="L61" s="10">
        <v>214.50958837180872</v>
      </c>
    </row>
    <row r="62" spans="1:12" ht="12.75">
      <c r="A62" s="29"/>
      <c r="F62" s="16" t="s">
        <v>41</v>
      </c>
      <c r="H62" s="14" t="s">
        <v>99</v>
      </c>
      <c r="K62" s="9">
        <v>0.0013224537037037037</v>
      </c>
      <c r="L62" s="10">
        <v>241.33260046415046</v>
      </c>
    </row>
    <row r="63" spans="1:14" ht="12.75">
      <c r="A63" s="29"/>
      <c r="F63" s="16" t="s">
        <v>56</v>
      </c>
      <c r="H63" s="14" t="s">
        <v>104</v>
      </c>
      <c r="K63" s="9">
        <v>0.0013508101851851854</v>
      </c>
      <c r="L63" s="10">
        <v>259.5871503603273</v>
      </c>
      <c r="M63" s="32">
        <f>SUM(L61:L63)</f>
        <v>715.4293391962865</v>
      </c>
      <c r="N63" s="27"/>
    </row>
    <row r="64" spans="1:12" ht="12.75">
      <c r="A64" s="29">
        <v>2</v>
      </c>
      <c r="B64" s="33">
        <f>K64+K65+K66</f>
        <v>0.00414525462962963</v>
      </c>
      <c r="D64" s="11" t="s">
        <v>11</v>
      </c>
      <c r="E64" s="14" t="s">
        <v>28</v>
      </c>
      <c r="F64" s="15" t="s">
        <v>41</v>
      </c>
      <c r="H64" s="15" t="s">
        <v>87</v>
      </c>
      <c r="K64" s="9">
        <v>0.0012568287037037038</v>
      </c>
      <c r="L64" s="10">
        <v>199.08635641871263</v>
      </c>
    </row>
    <row r="65" spans="1:12" ht="12.75">
      <c r="A65" s="29"/>
      <c r="F65" s="15" t="s">
        <v>54</v>
      </c>
      <c r="H65" s="14" t="s">
        <v>101</v>
      </c>
      <c r="K65" s="9">
        <v>0.0013296296296296296</v>
      </c>
      <c r="L65" s="10">
        <v>245.95211921338694</v>
      </c>
    </row>
    <row r="66" spans="1:14" ht="12.75">
      <c r="A66" s="29"/>
      <c r="F66" s="15" t="s">
        <v>41</v>
      </c>
      <c r="H66" s="14" t="s">
        <v>122</v>
      </c>
      <c r="K66" s="9">
        <v>0.0015587962962962964</v>
      </c>
      <c r="L66" s="10">
        <v>393.4786857212654</v>
      </c>
      <c r="M66" s="32">
        <f>SUM(L64:L66)</f>
        <v>838.5171613533649</v>
      </c>
      <c r="N66" s="27"/>
    </row>
    <row r="67" spans="1:12" ht="12.75">
      <c r="A67" s="29">
        <v>3</v>
      </c>
      <c r="B67" s="33">
        <f>K67+K68+K69</f>
        <v>0.004166782407407407</v>
      </c>
      <c r="D67" s="11" t="s">
        <v>11</v>
      </c>
      <c r="E67" s="14" t="s">
        <v>34</v>
      </c>
      <c r="F67" s="17" t="s">
        <v>42</v>
      </c>
      <c r="H67" s="14" t="s">
        <v>106</v>
      </c>
      <c r="K67" s="9">
        <v>0.0013649305555555554</v>
      </c>
      <c r="L67" s="10">
        <v>268.67717112495404</v>
      </c>
    </row>
    <row r="68" spans="6:12" ht="12.75">
      <c r="F68" s="17" t="s">
        <v>59</v>
      </c>
      <c r="H68" s="14" t="s">
        <v>108</v>
      </c>
      <c r="K68" s="9">
        <v>0.0013944444444444445</v>
      </c>
      <c r="L68" s="10">
        <v>287.6768046903627</v>
      </c>
    </row>
    <row r="69" spans="6:14" ht="12.75">
      <c r="F69" s="17" t="s">
        <v>60</v>
      </c>
      <c r="H69" s="14" t="s">
        <v>110</v>
      </c>
      <c r="K69" s="9">
        <v>0.0014074074074074073</v>
      </c>
      <c r="L69" s="10">
        <v>296.02174178575774</v>
      </c>
      <c r="M69" s="32">
        <f>SUM(L67:L69)</f>
        <v>852.3757176010745</v>
      </c>
      <c r="N69" s="27"/>
    </row>
    <row r="70" spans="1:12" ht="12.75">
      <c r="A70" s="29">
        <v>10</v>
      </c>
      <c r="B70" s="33">
        <f>K70+K71+K72</f>
        <v>0.004210763888888889</v>
      </c>
      <c r="D70" s="11">
        <v>4</v>
      </c>
      <c r="E70" s="12" t="s">
        <v>32</v>
      </c>
      <c r="F70" s="15" t="s">
        <v>54</v>
      </c>
      <c r="H70" s="14" t="s">
        <v>95</v>
      </c>
      <c r="K70" s="9">
        <v>0.0013032407407407407</v>
      </c>
      <c r="L70" s="10">
        <v>228.96421155490395</v>
      </c>
    </row>
    <row r="71" spans="6:12" ht="12.75">
      <c r="F71" s="15" t="s">
        <v>42</v>
      </c>
      <c r="H71" s="14" t="s">
        <v>112</v>
      </c>
      <c r="K71" s="9">
        <v>0.0014484953703703704</v>
      </c>
      <c r="L71" s="10">
        <v>322.4722120434835</v>
      </c>
    </row>
    <row r="72" spans="6:14" ht="12.75">
      <c r="F72" s="15" t="s">
        <v>41</v>
      </c>
      <c r="H72" s="14" t="s">
        <v>115</v>
      </c>
      <c r="K72" s="9">
        <v>0.0014590277777777778</v>
      </c>
      <c r="L72" s="10">
        <v>329.2524734334921</v>
      </c>
      <c r="M72" s="32">
        <f>SUM(L70:L72)</f>
        <v>880.6888970318796</v>
      </c>
      <c r="N72" s="27"/>
    </row>
    <row r="73" spans="1:12" ht="12.75">
      <c r="A73" s="29">
        <v>11</v>
      </c>
      <c r="B73" s="33">
        <f>K73+K74+K75</f>
        <v>0.004273726851851852</v>
      </c>
      <c r="D73" s="11">
        <v>4</v>
      </c>
      <c r="E73" s="12" t="s">
        <v>31</v>
      </c>
      <c r="F73" s="17" t="s">
        <v>44</v>
      </c>
      <c r="H73" s="14" t="s">
        <v>93</v>
      </c>
      <c r="K73" s="9">
        <v>0.0012917824074074073</v>
      </c>
      <c r="L73" s="10">
        <v>221.5878832295101</v>
      </c>
    </row>
    <row r="74" spans="6:12" ht="12.75">
      <c r="F74" s="17" t="s">
        <v>44</v>
      </c>
      <c r="H74" s="14" t="s">
        <v>96</v>
      </c>
      <c r="K74" s="9">
        <v>0.0013041666666666668</v>
      </c>
      <c r="L74" s="10">
        <v>229.56027849028942</v>
      </c>
    </row>
    <row r="75" spans="6:14" ht="12.75">
      <c r="F75" s="17" t="s">
        <v>44</v>
      </c>
      <c r="H75" s="14" t="s">
        <v>124</v>
      </c>
      <c r="K75" s="9">
        <v>0.0016777777777777778</v>
      </c>
      <c r="L75" s="10">
        <v>470.073286918285</v>
      </c>
      <c r="M75" s="32">
        <f>SUM(L73:L75)</f>
        <v>921.2214486380846</v>
      </c>
      <c r="N75" s="27"/>
    </row>
    <row r="76" spans="1:12" ht="12.75">
      <c r="A76" s="29">
        <v>12</v>
      </c>
      <c r="B76" s="33">
        <f>K76+K77+K78</f>
        <v>0.004297800925925926</v>
      </c>
      <c r="D76" s="11">
        <v>4</v>
      </c>
      <c r="E76" s="13" t="s">
        <v>36</v>
      </c>
      <c r="F76" s="16" t="s">
        <v>50</v>
      </c>
      <c r="H76" s="14" t="s">
        <v>109</v>
      </c>
      <c r="K76" s="9">
        <v>0.0014042824074074075</v>
      </c>
      <c r="L76" s="10">
        <v>294.0100158788323</v>
      </c>
    </row>
    <row r="77" spans="6:12" ht="12.75">
      <c r="F77" s="16" t="s">
        <v>45</v>
      </c>
      <c r="H77" s="14" t="s">
        <v>111</v>
      </c>
      <c r="K77" s="9">
        <v>0.0014398148148148148</v>
      </c>
      <c r="L77" s="10">
        <v>316.8840845242456</v>
      </c>
    </row>
    <row r="78" spans="6:14" ht="12.75">
      <c r="F78" s="16" t="s">
        <v>54</v>
      </c>
      <c r="H78" s="14" t="s">
        <v>113</v>
      </c>
      <c r="K78" s="9">
        <v>0.001453703703703704</v>
      </c>
      <c r="L78" s="10">
        <v>325.82508855502624</v>
      </c>
      <c r="M78" s="32">
        <f>SUM(L76:L78)</f>
        <v>936.7191889581042</v>
      </c>
      <c r="N78" s="27"/>
    </row>
    <row r="79" spans="1:12" ht="12.75">
      <c r="A79" s="29">
        <v>4</v>
      </c>
      <c r="B79" s="33">
        <f>K79+K80+K81</f>
        <v>0.004455439814814815</v>
      </c>
      <c r="D79" s="11">
        <v>5</v>
      </c>
      <c r="E79" s="14" t="s">
        <v>24</v>
      </c>
      <c r="F79" s="15" t="s">
        <v>42</v>
      </c>
      <c r="H79" s="14" t="s">
        <v>77</v>
      </c>
      <c r="K79" s="9">
        <v>0.0012188657407407406</v>
      </c>
      <c r="L79" s="10">
        <v>174.6476120679124</v>
      </c>
    </row>
    <row r="80" spans="6:12" ht="12.75">
      <c r="F80" s="15" t="s">
        <v>53</v>
      </c>
      <c r="H80" s="14" t="s">
        <v>121</v>
      </c>
      <c r="K80" s="9">
        <v>0.0015421296296296298</v>
      </c>
      <c r="L80" s="10">
        <v>382.7494808843288</v>
      </c>
    </row>
    <row r="81" spans="6:14" ht="12.75">
      <c r="F81" s="15" t="s">
        <v>53</v>
      </c>
      <c r="H81" s="15" t="s">
        <v>127</v>
      </c>
      <c r="K81" s="9">
        <v>0.0016944444444444446</v>
      </c>
      <c r="L81" s="10">
        <v>480.8024917552216</v>
      </c>
      <c r="M81" s="32">
        <f>SUM(L79:L81)</f>
        <v>1038.1995847074627</v>
      </c>
      <c r="N81" s="27"/>
    </row>
    <row r="82" spans="1:12" ht="12.75">
      <c r="A82" s="29">
        <v>5</v>
      </c>
      <c r="B82" s="33">
        <f>K82+K83+K84</f>
        <v>0.004540509259259259</v>
      </c>
      <c r="D82" s="11">
        <v>5</v>
      </c>
      <c r="E82" s="14" t="s">
        <v>35</v>
      </c>
      <c r="F82" s="17" t="s">
        <v>58</v>
      </c>
      <c r="H82" s="14" t="s">
        <v>107</v>
      </c>
      <c r="K82" s="9">
        <v>0.0013915509259259259</v>
      </c>
      <c r="L82" s="10">
        <v>285.81409551728336</v>
      </c>
    </row>
    <row r="83" spans="6:12" ht="12.75">
      <c r="F83" s="17" t="s">
        <v>41</v>
      </c>
      <c r="H83" s="14" t="s">
        <v>116</v>
      </c>
      <c r="K83" s="9">
        <v>0.0014690972222222221</v>
      </c>
      <c r="L83" s="10">
        <v>335.73470135580783</v>
      </c>
    </row>
    <row r="84" spans="6:14" ht="12.75">
      <c r="F84" s="17" t="s">
        <v>42</v>
      </c>
      <c r="H84" s="14" t="s">
        <v>125</v>
      </c>
      <c r="K84" s="9">
        <v>0.0016798611111111111</v>
      </c>
      <c r="L84" s="10">
        <v>471.41443752290206</v>
      </c>
      <c r="M84" s="32">
        <f>SUM(L82:L84)</f>
        <v>1092.9632343959934</v>
      </c>
      <c r="N84" s="27"/>
    </row>
    <row r="85" spans="1:12" ht="12.75">
      <c r="A85" s="29">
        <v>13</v>
      </c>
      <c r="B85" s="33">
        <f>K85+K86+K87</f>
        <v>0.004565393518518519</v>
      </c>
      <c r="D85" s="11">
        <v>4</v>
      </c>
      <c r="E85" s="13" t="s">
        <v>33</v>
      </c>
      <c r="F85" s="15" t="s">
        <v>44</v>
      </c>
      <c r="H85" s="14" t="s">
        <v>103</v>
      </c>
      <c r="K85" s="9">
        <v>0.0013418981481481483</v>
      </c>
      <c r="L85" s="10">
        <v>253.8500061072432</v>
      </c>
    </row>
    <row r="86" spans="6:12" ht="12.75">
      <c r="F86" s="15" t="s">
        <v>44</v>
      </c>
      <c r="H86" s="14" t="s">
        <v>120</v>
      </c>
      <c r="K86" s="9">
        <v>0.001535763888888889</v>
      </c>
      <c r="L86" s="10">
        <v>378.6515207035544</v>
      </c>
    </row>
    <row r="87" spans="6:14" ht="12.75">
      <c r="F87" s="17" t="s">
        <v>48</v>
      </c>
      <c r="H87" s="14" t="s">
        <v>126</v>
      </c>
      <c r="K87" s="9">
        <v>0.0016877314814814815</v>
      </c>
      <c r="L87" s="10">
        <v>476.48100647367755</v>
      </c>
      <c r="M87" s="32">
        <f>SUM(L85:L87)</f>
        <v>1108.9825332844753</v>
      </c>
      <c r="N87" s="27"/>
    </row>
    <row r="88" spans="1:12" ht="12.75">
      <c r="A88" s="29">
        <v>1</v>
      </c>
      <c r="B88" s="33">
        <f>K88+K89+K90</f>
        <v>0.005247453703703704</v>
      </c>
      <c r="D88" s="11">
        <v>2</v>
      </c>
      <c r="E88" s="14" t="s">
        <v>29</v>
      </c>
      <c r="F88" s="17" t="s">
        <v>45</v>
      </c>
      <c r="H88" s="14" t="s">
        <v>128</v>
      </c>
      <c r="K88" s="9">
        <v>0.0019831018518518518</v>
      </c>
      <c r="L88" s="10">
        <v>666.6263588616096</v>
      </c>
    </row>
    <row r="89" spans="6:12" ht="12.75">
      <c r="F89" s="17" t="s">
        <v>52</v>
      </c>
      <c r="H89" s="14" t="s">
        <v>129</v>
      </c>
      <c r="K89" s="9">
        <v>0.001988888888888889</v>
      </c>
      <c r="L89" s="10">
        <v>670.3517772077685</v>
      </c>
    </row>
    <row r="90" spans="6:14" ht="12.75">
      <c r="F90" s="34" t="s">
        <v>46</v>
      </c>
      <c r="H90" s="14" t="s">
        <v>91</v>
      </c>
      <c r="K90" s="9">
        <v>0.0012754629629629628</v>
      </c>
      <c r="L90" s="10">
        <v>211.08</v>
      </c>
      <c r="M90" s="32">
        <f>SUM(L88:L90)</f>
        <v>1548.058136069378</v>
      </c>
      <c r="N90" s="27"/>
    </row>
    <row r="91" spans="1:12" ht="12.75">
      <c r="A91" s="29">
        <v>14</v>
      </c>
      <c r="B91" s="33">
        <f>K91+K92+K93</f>
        <v>0.005945949074074074</v>
      </c>
      <c r="D91" s="11">
        <v>4</v>
      </c>
      <c r="E91" s="12" t="s">
        <v>38</v>
      </c>
      <c r="F91" s="15" t="s">
        <v>42</v>
      </c>
      <c r="H91" s="14" t="s">
        <v>118</v>
      </c>
      <c r="K91" s="9">
        <v>0.0015326388888888887</v>
      </c>
      <c r="L91" s="10">
        <v>376.6397947966285</v>
      </c>
    </row>
    <row r="92" spans="6:12" ht="12.75">
      <c r="F92" s="15" t="s">
        <v>61</v>
      </c>
      <c r="H92" s="14" t="s">
        <v>123</v>
      </c>
      <c r="K92" s="9">
        <v>0.0016611111111111113</v>
      </c>
      <c r="L92" s="10">
        <v>459.34408208134846</v>
      </c>
    </row>
    <row r="93" spans="6:14" ht="12.75">
      <c r="F93" s="15" t="s">
        <v>61</v>
      </c>
      <c r="H93" s="14" t="s">
        <v>130</v>
      </c>
      <c r="K93" s="9">
        <v>0.002752199074074074</v>
      </c>
      <c r="L93" s="10">
        <v>1161.73445706608</v>
      </c>
      <c r="M93" s="32">
        <f>SUM(L91:L93)</f>
        <v>1997.7183339440571</v>
      </c>
      <c r="N93" s="27"/>
    </row>
    <row r="95" spans="1:7" ht="12.75">
      <c r="A95" s="6" t="s">
        <v>9</v>
      </c>
      <c r="B95" s="7"/>
      <c r="C95" s="8"/>
      <c r="D95" s="8"/>
      <c r="E95" s="8"/>
      <c r="F95" s="8"/>
      <c r="G95" s="8"/>
    </row>
    <row r="96" spans="1:7" ht="12.75">
      <c r="A96" s="7"/>
      <c r="B96" s="7"/>
      <c r="C96" s="8"/>
      <c r="D96" s="8"/>
      <c r="E96" s="8"/>
      <c r="F96" s="8"/>
      <c r="G96" s="8"/>
    </row>
    <row r="97" spans="1:7" ht="12.75">
      <c r="A97" s="7"/>
      <c r="B97" s="7"/>
      <c r="C97" s="8"/>
      <c r="D97" s="8">
        <v>2</v>
      </c>
      <c r="E97" s="8" t="s">
        <v>19</v>
      </c>
      <c r="F97" s="8"/>
      <c r="G97" s="8"/>
    </row>
    <row r="98" spans="1:7" ht="12.75">
      <c r="A98" s="7"/>
      <c r="B98" s="7"/>
      <c r="C98" s="8"/>
      <c r="D98" s="8">
        <v>5</v>
      </c>
      <c r="E98" s="8" t="s">
        <v>27</v>
      </c>
      <c r="F98" s="8"/>
      <c r="G98" s="8"/>
    </row>
    <row r="99" spans="1:7" ht="12.75">
      <c r="A99" s="7"/>
      <c r="B99" s="7"/>
      <c r="C99" s="8"/>
      <c r="D99" s="8">
        <v>5</v>
      </c>
      <c r="E99" s="8" t="s">
        <v>20</v>
      </c>
      <c r="F99" s="8"/>
      <c r="G99" s="8"/>
    </row>
    <row r="100" spans="1:10" ht="12.75">
      <c r="A100" s="7"/>
      <c r="B100" s="7"/>
      <c r="C100" s="8"/>
      <c r="D100" s="8">
        <v>5</v>
      </c>
      <c r="E100" s="8" t="s">
        <v>37</v>
      </c>
      <c r="F100" s="8"/>
      <c r="J100" t="s">
        <v>172</v>
      </c>
    </row>
    <row r="101" spans="1:10" ht="12.75">
      <c r="A101" s="7"/>
      <c r="B101" s="7"/>
      <c r="C101" s="8"/>
      <c r="D101" s="8"/>
      <c r="E101" s="8"/>
      <c r="F101" s="8"/>
      <c r="J101" s="8" t="s">
        <v>10</v>
      </c>
    </row>
  </sheetData>
  <sheetProtection/>
  <mergeCells count="3">
    <mergeCell ref="H24:J24"/>
    <mergeCell ref="I6:J6"/>
    <mergeCell ref="I21:J21"/>
  </mergeCells>
  <printOptions/>
  <pageMargins left="0.5511811023622047" right="0.5511811023622047" top="0.984251968503937" bottom="0.98425196850393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stats</cp:lastModifiedBy>
  <cp:lastPrinted>2012-01-16T15:46:57Z</cp:lastPrinted>
  <dcterms:created xsi:type="dcterms:W3CDTF">2006-06-15T23:51:42Z</dcterms:created>
  <dcterms:modified xsi:type="dcterms:W3CDTF">2012-01-17T16:01:57Z</dcterms:modified>
  <cp:category/>
  <cp:version/>
  <cp:contentType/>
  <cp:contentStatus/>
</cp:coreProperties>
</file>